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Giovanissime" sheetId="1" r:id="rId1"/>
    <sheet name="All 1° fascia" sheetId="2" r:id="rId2"/>
    <sheet name="allieve 2° fascia" sheetId="3" r:id="rId3"/>
    <sheet name="Junior 1 2 fascia" sheetId="4" r:id="rId4"/>
    <sheet name="Senior" sheetId="5" r:id="rId5"/>
  </sheets>
  <definedNames>
    <definedName name="_xlnm._FilterDatabase" localSheetId="1" hidden="1">'All 1° fascia'!$M$29:$U$29</definedName>
    <definedName name="_xlnm._FilterDatabase" localSheetId="2" hidden="1">'allieve 2° fascia'!$A$143:$H$143</definedName>
    <definedName name="_xlnm._FilterDatabase" localSheetId="0" hidden="1">'Giovanissime'!$A$27:$J$27</definedName>
    <definedName name="_xlnm._FilterDatabase" localSheetId="3" hidden="1">'Junior 1 2 fascia'!$A$96:$I$96</definedName>
    <definedName name="_xlnm._FilterDatabase" localSheetId="4" hidden="1">'Senior'!$A$34:$I$34</definedName>
  </definedNames>
  <calcPr fullCalcOnLoad="1"/>
</workbook>
</file>

<file path=xl/sharedStrings.xml><?xml version="1.0" encoding="utf-8"?>
<sst xmlns="http://schemas.openxmlformats.org/spreadsheetml/2006/main" count="938" uniqueCount="226">
  <si>
    <t xml:space="preserve">CAMPIONATO REGIONALE SERIE C </t>
  </si>
  <si>
    <t xml:space="preserve">CAT. GIOVANISSIME </t>
  </si>
  <si>
    <t>D1</t>
  </si>
  <si>
    <t>ESECUZIONE</t>
  </si>
  <si>
    <t>PUNTEGGIO</t>
  </si>
  <si>
    <t xml:space="preserve"> corpo libero</t>
  </si>
  <si>
    <t>max 1,20</t>
  </si>
  <si>
    <t>penalità</t>
  </si>
  <si>
    <t>punteggio</t>
  </si>
  <si>
    <t>PENALITA'</t>
  </si>
  <si>
    <t>TOTALE</t>
  </si>
  <si>
    <t>Giani</t>
  </si>
  <si>
    <t>Nencioni</t>
  </si>
  <si>
    <t>Fornaciari</t>
  </si>
  <si>
    <t>Del bono</t>
  </si>
  <si>
    <t>Galli Giulia</t>
  </si>
  <si>
    <t>Galli Camilla</t>
  </si>
  <si>
    <t>Gola Asia</t>
  </si>
  <si>
    <t>CAT. GIOVANISSIME</t>
  </si>
  <si>
    <t>palla</t>
  </si>
  <si>
    <t>max1,20</t>
  </si>
  <si>
    <t>Del Bono</t>
  </si>
  <si>
    <t>CAT. GIOVANISSIME - coppie</t>
  </si>
  <si>
    <t>D2</t>
  </si>
  <si>
    <t>max 27,0</t>
  </si>
  <si>
    <t>max 1,00</t>
  </si>
  <si>
    <t>Tirrenia c.l giani del bono fornaciari</t>
  </si>
  <si>
    <t>Stella Rossa c.l ciolli papa falschi rosamilia</t>
  </si>
  <si>
    <t>Ponsacco sq.C c.l pasqualetti bacci</t>
  </si>
  <si>
    <t>Ponsacco sq.A sivieri radelli di mascio</t>
  </si>
  <si>
    <t>Ponsacco sq.B c.l iannacone padovani bacci</t>
  </si>
  <si>
    <t>assoluta</t>
  </si>
  <si>
    <t>CAT. Esordienti</t>
  </si>
  <si>
    <t>c.l</t>
  </si>
  <si>
    <t>Annessano</t>
  </si>
  <si>
    <t>Pachetti</t>
  </si>
  <si>
    <t>Ceccanti</t>
  </si>
  <si>
    <t>ciolli</t>
  </si>
  <si>
    <t>butelli</t>
  </si>
  <si>
    <t>Rosamilia</t>
  </si>
  <si>
    <t>Onnis</t>
  </si>
  <si>
    <t>Bellerini</t>
  </si>
  <si>
    <t>Menichini</t>
  </si>
  <si>
    <t>Sartini</t>
  </si>
  <si>
    <t>classifica assoluta</t>
  </si>
  <si>
    <t xml:space="preserve">Ciolli </t>
  </si>
  <si>
    <t xml:space="preserve">Onnis </t>
  </si>
  <si>
    <t>CAMPIONATO REGIONALE SERIE C - 1°prova</t>
  </si>
  <si>
    <t>CAT. ALLIEVE livello A</t>
  </si>
  <si>
    <t>max 2,00</t>
  </si>
  <si>
    <t>Vaselli</t>
  </si>
  <si>
    <t>De Lucia</t>
  </si>
  <si>
    <t>de Lucia</t>
  </si>
  <si>
    <t>Mazzoni</t>
  </si>
  <si>
    <t>Moniga</t>
  </si>
  <si>
    <t>Cateni</t>
  </si>
  <si>
    <t>Kerry</t>
  </si>
  <si>
    <t>CAT. ALLIEVE liv A</t>
  </si>
  <si>
    <t>Palla</t>
  </si>
  <si>
    <t>CAT. ALLIEVE liv b Corpo libero</t>
  </si>
  <si>
    <t xml:space="preserve">CAT. ALLIEVE liv b </t>
  </si>
  <si>
    <t>max 2,10</t>
  </si>
  <si>
    <t>class assoluta</t>
  </si>
  <si>
    <t>Tolomei</t>
  </si>
  <si>
    <t>Salvadori</t>
  </si>
  <si>
    <t>Ricci</t>
  </si>
  <si>
    <t>CAT. ALLIEVE -liv B cerchio</t>
  </si>
  <si>
    <t>CAT. ALLIEVE -liv b Fune</t>
  </si>
  <si>
    <t>CAT. ALLIEVE livello C</t>
  </si>
  <si>
    <t>max1,40</t>
  </si>
  <si>
    <t>Formicola</t>
  </si>
  <si>
    <t>Genovese</t>
  </si>
  <si>
    <t>Casalini</t>
  </si>
  <si>
    <t>Tocelli Chiara</t>
  </si>
  <si>
    <t>Verdi</t>
  </si>
  <si>
    <t>Fagiolini</t>
  </si>
  <si>
    <t>Franconieri</t>
  </si>
  <si>
    <t>Toncelli Matilde</t>
  </si>
  <si>
    <t>Siciliano</t>
  </si>
  <si>
    <t>Cavallini</t>
  </si>
  <si>
    <t>Marinari</t>
  </si>
  <si>
    <t>Sansoni</t>
  </si>
  <si>
    <t>Anichini</t>
  </si>
  <si>
    <t>Zevola</t>
  </si>
  <si>
    <t>Benvenuti</t>
  </si>
  <si>
    <t>Gallo</t>
  </si>
  <si>
    <t>Dolfi</t>
  </si>
  <si>
    <t>Aringhieri</t>
  </si>
  <si>
    <t>Nencetti</t>
  </si>
  <si>
    <t>D'elia</t>
  </si>
  <si>
    <t>Cerchio</t>
  </si>
  <si>
    <t>Toncelli matilde</t>
  </si>
  <si>
    <t>anichini</t>
  </si>
  <si>
    <t>Toncelli chiara</t>
  </si>
  <si>
    <t>squadra</t>
  </si>
  <si>
    <t>Tirrenia sq.a Nannipieri natali nika</t>
  </si>
  <si>
    <t>Stella rossa sq.A c.l de lucia mazzoni kerry</t>
  </si>
  <si>
    <t xml:space="preserve">CAT. ALLIEVE liv BC </t>
  </si>
  <si>
    <t>Stela rossa sq.Verde c.l sansoni marinari formicola benvenuti gallo</t>
  </si>
  <si>
    <t>Tirrenia c.l verdi capocchi belcari benetti</t>
  </si>
  <si>
    <t>CAT. ALLIEVE liv BC</t>
  </si>
  <si>
    <t>squadra cerchi</t>
  </si>
  <si>
    <t>Tirrenia sq.a verdi capocchi belcari benetti</t>
  </si>
  <si>
    <t>corpo libero</t>
  </si>
  <si>
    <t>clasifica assoluta</t>
  </si>
  <si>
    <t>Belli</t>
  </si>
  <si>
    <t>Thiam</t>
  </si>
  <si>
    <t>Speranza</t>
  </si>
  <si>
    <t>Nannipieri</t>
  </si>
  <si>
    <t>Andolfi</t>
  </si>
  <si>
    <t xml:space="preserve">Salvini </t>
  </si>
  <si>
    <t>Nika</t>
  </si>
  <si>
    <t>Zeboni</t>
  </si>
  <si>
    <t xml:space="preserve">CAT. ALLIEVE -liv A  </t>
  </si>
  <si>
    <t>Salvini</t>
  </si>
  <si>
    <t>CAT. ALLIEVE liv A Palla</t>
  </si>
  <si>
    <t>speranza</t>
  </si>
  <si>
    <t>CAT. ALLIEVE -liv A clavette</t>
  </si>
  <si>
    <t>CAT. ALLIEVE -liv Anastro</t>
  </si>
  <si>
    <t xml:space="preserve">CAT. ALLIEVE -liv B </t>
  </si>
  <si>
    <t>Corpo libero</t>
  </si>
  <si>
    <t>Cantini</t>
  </si>
  <si>
    <t>Morena</t>
  </si>
  <si>
    <t xml:space="preserve">Gallo </t>
  </si>
  <si>
    <t>Geti</t>
  </si>
  <si>
    <t>geti</t>
  </si>
  <si>
    <t>fune</t>
  </si>
  <si>
    <t>Mini</t>
  </si>
  <si>
    <r>
      <t>Al</t>
    </r>
    <r>
      <rPr>
        <b/>
        <sz val="12"/>
        <rFont val="Calibri"/>
        <family val="2"/>
      </rPr>
      <t>lieve liv C</t>
    </r>
  </si>
  <si>
    <t>Pancanti</t>
  </si>
  <si>
    <t>Cassano</t>
  </si>
  <si>
    <t>Raddi</t>
  </si>
  <si>
    <t>mini</t>
  </si>
  <si>
    <t>Koci</t>
  </si>
  <si>
    <t>Bellacci</t>
  </si>
  <si>
    <t>Filippeschi</t>
  </si>
  <si>
    <t>Caroti</t>
  </si>
  <si>
    <t>Scopetani</t>
  </si>
  <si>
    <t>grieco</t>
  </si>
  <si>
    <t>Lambertucci</t>
  </si>
  <si>
    <t>Benucci martina</t>
  </si>
  <si>
    <t>Creatini</t>
  </si>
  <si>
    <t>Benucci Matilde</t>
  </si>
  <si>
    <t>Grieco</t>
  </si>
  <si>
    <t>Squadra</t>
  </si>
  <si>
    <t>stella rossa c.l  geti gallo morena</t>
  </si>
  <si>
    <t>stella azzurasq. A floridia galletti brini nelli</t>
  </si>
  <si>
    <t>Ponsacco sq,A macchi cecconi ceccanti frullini carrai</t>
  </si>
  <si>
    <t>stella rossa sq. Gialla Barsotti Grinchi Lotti</t>
  </si>
  <si>
    <t>Stella Azzura sq.B Barontini Ragusa Galletti</t>
  </si>
  <si>
    <t>Ponsacco sq.B olivieri griselli csini gronchi</t>
  </si>
  <si>
    <t>cerchio o palle</t>
  </si>
  <si>
    <t>stella rossa palle barsotti grinchi lotti</t>
  </si>
  <si>
    <t>stella azzurra sq. A palle floridia galletti brini nelli</t>
  </si>
  <si>
    <t xml:space="preserve">Ponsacco sq. A cerchi macchi cecconi ceccanti frullini carrai rapezzi </t>
  </si>
  <si>
    <t>ponsacco sq. B cerchio olivieri griselli casini gronchi</t>
  </si>
  <si>
    <t>Stella azzura sq.B palle torrisi barontini barontini ragusa galletti</t>
  </si>
  <si>
    <t>CAT. Junior 1 liv a</t>
  </si>
  <si>
    <t>Classifica Assoluta Junior 2 fascia livello a</t>
  </si>
  <si>
    <t>1°</t>
  </si>
  <si>
    <t>Batazzi</t>
  </si>
  <si>
    <t>Fune</t>
  </si>
  <si>
    <t>2°</t>
  </si>
  <si>
    <t>Bonadio</t>
  </si>
  <si>
    <t>Galigani</t>
  </si>
  <si>
    <t>3°</t>
  </si>
  <si>
    <t>CAT.junior 1  liv a</t>
  </si>
  <si>
    <t>Classifica Assoluta Junior 2 Fascia livello B</t>
  </si>
  <si>
    <t>Arkamut</t>
  </si>
  <si>
    <t>Ricciotti</t>
  </si>
  <si>
    <t>Lippi</t>
  </si>
  <si>
    <t>4°</t>
  </si>
  <si>
    <t>Venturi</t>
  </si>
  <si>
    <t>CAT. Junior 1 liv B</t>
  </si>
  <si>
    <t>cerchio</t>
  </si>
  <si>
    <t>Classifica Assoluta Junior 2fascia livello C</t>
  </si>
  <si>
    <t>Baldacci</t>
  </si>
  <si>
    <t>Cambria</t>
  </si>
  <si>
    <t>Barsotti</t>
  </si>
  <si>
    <t>Giorgolo</t>
  </si>
  <si>
    <t>Classifica Assoluta Junior 1 fascia livello A</t>
  </si>
  <si>
    <t>Classifca Assoluta Junior 1Fascia livello B</t>
  </si>
  <si>
    <t>CAT. Junior 1lic c</t>
  </si>
  <si>
    <t>Classifica Assoluta Junior 1°fascia livello C</t>
  </si>
  <si>
    <t>Pieragnoli</t>
  </si>
  <si>
    <t>nastro</t>
  </si>
  <si>
    <t>pieragnoli</t>
  </si>
  <si>
    <t>CAT. Junior 2  liv a</t>
  </si>
  <si>
    <t>max 2,50</t>
  </si>
  <si>
    <t>CAT. Junior 2 liv b-</t>
  </si>
  <si>
    <t>arkamut</t>
  </si>
  <si>
    <t>riciotti</t>
  </si>
  <si>
    <t>CAT. Junior 2 liv b</t>
  </si>
  <si>
    <t>CAT. Junior 2 liv c-</t>
  </si>
  <si>
    <t>clavette</t>
  </si>
  <si>
    <t xml:space="preserve">CAT. Junior senior liv BC </t>
  </si>
  <si>
    <t>ponsacco sq.B</t>
  </si>
  <si>
    <t>Stella Azzura palle</t>
  </si>
  <si>
    <t>ponsacco sq.a</t>
  </si>
  <si>
    <t>Ponsacco sq.D</t>
  </si>
  <si>
    <t>ponsacco sq.c</t>
  </si>
  <si>
    <t>Bellani sq.a</t>
  </si>
  <si>
    <t>Stella azzurra cerchi</t>
  </si>
  <si>
    <t>CAT. Senior liv a</t>
  </si>
  <si>
    <t>Senior livello A</t>
  </si>
  <si>
    <t>Poli</t>
  </si>
  <si>
    <t>Classifica Assoluta</t>
  </si>
  <si>
    <t>poli</t>
  </si>
  <si>
    <t>Vannozzi</t>
  </si>
  <si>
    <t>Senior livello B</t>
  </si>
  <si>
    <t xml:space="preserve">1° </t>
  </si>
  <si>
    <t>mugnai</t>
  </si>
  <si>
    <t>Vannozi</t>
  </si>
  <si>
    <t>Senior livello C</t>
  </si>
  <si>
    <t>Meini</t>
  </si>
  <si>
    <t>bove</t>
  </si>
  <si>
    <t>Nastro</t>
  </si>
  <si>
    <t>CAT. Senior liv b-</t>
  </si>
  <si>
    <t>Mugnai</t>
  </si>
  <si>
    <t>Queirolo</t>
  </si>
  <si>
    <t>Ferrara</t>
  </si>
  <si>
    <t>CAT. Senior liv C-</t>
  </si>
  <si>
    <t>Bove</t>
  </si>
  <si>
    <t>CAT. Senior liv c-</t>
  </si>
  <si>
    <t>CAT. Senior liv A-</t>
  </si>
  <si>
    <t>capperucci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</si>
</sst>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i/>
      <sz val="15"/>
      <name val="Calibri"/>
      <family val="2"/>
    </font>
    <font>
      <b/>
      <u val="single"/>
      <sz val="12"/>
      <color indexed="1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 val="single"/>
      <sz val="12"/>
      <color indexed="5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0" xfId="20" applyFont="1">
      <alignment/>
      <protection/>
    </xf>
    <xf numFmtId="164" fontId="2" fillId="2" borderId="0" xfId="20" applyFont="1" applyFill="1">
      <alignment/>
      <protection/>
    </xf>
    <xf numFmtId="164" fontId="5" fillId="3" borderId="2" xfId="20" applyFont="1" applyFill="1" applyBorder="1" applyAlignment="1">
      <alignment horizontal="center"/>
      <protection/>
    </xf>
    <xf numFmtId="164" fontId="6" fillId="2" borderId="3" xfId="20" applyFont="1" applyFill="1" applyBorder="1" applyAlignment="1">
      <alignment horizontal="center"/>
      <protection/>
    </xf>
    <xf numFmtId="164" fontId="7" fillId="2" borderId="3" xfId="20" applyFont="1" applyFill="1" applyBorder="1" applyAlignment="1">
      <alignment horizontal="center"/>
      <protection/>
    </xf>
    <xf numFmtId="164" fontId="7" fillId="2" borderId="4" xfId="20" applyFont="1" applyFill="1" applyBorder="1" applyAlignment="1">
      <alignment horizontal="center"/>
      <protection/>
    </xf>
    <xf numFmtId="164" fontId="1" fillId="0" borderId="5" xfId="20" applyBorder="1">
      <alignment/>
      <protection/>
    </xf>
    <xf numFmtId="164" fontId="7" fillId="2" borderId="6" xfId="20" applyFont="1" applyFill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5" fillId="3" borderId="7" xfId="20" applyFont="1" applyFill="1" applyBorder="1" applyAlignment="1">
      <alignment horizontal="center" vertical="top" wrapText="1"/>
      <protection/>
    </xf>
    <xf numFmtId="164" fontId="8" fillId="2" borderId="8" xfId="20" applyFont="1" applyFill="1" applyBorder="1" applyAlignment="1">
      <alignment horizontal="center"/>
      <protection/>
    </xf>
    <xf numFmtId="164" fontId="1" fillId="2" borderId="9" xfId="20" applyFill="1" applyBorder="1" applyAlignment="1">
      <alignment horizontal="center"/>
      <protection/>
    </xf>
    <xf numFmtId="164" fontId="7" fillId="2" borderId="8" xfId="20" applyFont="1" applyFill="1" applyBorder="1" applyAlignment="1">
      <alignment horizontal="center"/>
      <protection/>
    </xf>
    <xf numFmtId="164" fontId="1" fillId="2" borderId="10" xfId="20" applyFont="1" applyFill="1" applyBorder="1" applyAlignment="1">
      <alignment horizontal="center"/>
      <protection/>
    </xf>
    <xf numFmtId="164" fontId="9" fillId="2" borderId="11" xfId="20" applyFont="1" applyFill="1" applyBorder="1" applyAlignment="1">
      <alignment horizontal="center"/>
      <protection/>
    </xf>
    <xf numFmtId="164" fontId="7" fillId="2" borderId="12" xfId="20" applyFont="1" applyFill="1" applyBorder="1" applyAlignment="1">
      <alignment horizontal="center"/>
      <protection/>
    </xf>
    <xf numFmtId="164" fontId="0" fillId="0" borderId="13" xfId="20" applyFont="1" applyBorder="1">
      <alignment/>
      <protection/>
    </xf>
    <xf numFmtId="166" fontId="5" fillId="2" borderId="14" xfId="20" applyNumberFormat="1" applyFont="1" applyFill="1" applyBorder="1" applyAlignment="1">
      <alignment horizontal="center"/>
      <protection/>
    </xf>
    <xf numFmtId="166" fontId="10" fillId="2" borderId="15" xfId="20" applyNumberFormat="1" applyFont="1" applyFill="1" applyBorder="1" applyAlignment="1">
      <alignment horizontal="center"/>
      <protection/>
    </xf>
    <xf numFmtId="166" fontId="11" fillId="2" borderId="14" xfId="20" applyNumberFormat="1" applyFont="1" applyFill="1" applyBorder="1" applyAlignment="1">
      <alignment horizontal="center"/>
      <protection/>
    </xf>
    <xf numFmtId="166" fontId="10" fillId="2" borderId="16" xfId="20" applyNumberFormat="1" applyFont="1" applyFill="1" applyBorder="1" applyAlignment="1">
      <alignment horizontal="center"/>
      <protection/>
    </xf>
    <xf numFmtId="166" fontId="12" fillId="2" borderId="15" xfId="20" applyNumberFormat="1" applyFont="1" applyFill="1" applyBorder="1" applyAlignment="1">
      <alignment horizontal="center"/>
      <protection/>
    </xf>
    <xf numFmtId="166" fontId="11" fillId="2" borderId="17" xfId="20" applyNumberFormat="1" applyFont="1" applyFill="1" applyBorder="1" applyAlignment="1">
      <alignment horizontal="center"/>
      <protection/>
    </xf>
    <xf numFmtId="164" fontId="0" fillId="0" borderId="18" xfId="20" applyFont="1" applyBorder="1">
      <alignment/>
      <protection/>
    </xf>
    <xf numFmtId="166" fontId="5" fillId="2" borderId="17" xfId="20" applyNumberFormat="1" applyFont="1" applyFill="1" applyBorder="1" applyAlignment="1">
      <alignment horizontal="center"/>
      <protection/>
    </xf>
    <xf numFmtId="164" fontId="2" fillId="0" borderId="18" xfId="20" applyFont="1" applyBorder="1">
      <alignment/>
      <protection/>
    </xf>
    <xf numFmtId="164" fontId="2" fillId="0" borderId="13" xfId="20" applyFont="1" applyBorder="1">
      <alignment/>
      <protection/>
    </xf>
    <xf numFmtId="164" fontId="2" fillId="0" borderId="0" xfId="20" applyFont="1" applyBorder="1">
      <alignment/>
      <protection/>
    </xf>
    <xf numFmtId="166" fontId="5" fillId="2" borderId="0" xfId="20" applyNumberFormat="1" applyFont="1" applyFill="1" applyBorder="1" applyAlignment="1">
      <alignment horizontal="center"/>
      <protection/>
    </xf>
    <xf numFmtId="166" fontId="10" fillId="2" borderId="0" xfId="20" applyNumberFormat="1" applyFont="1" applyFill="1" applyBorder="1" applyAlignment="1">
      <alignment horizontal="center"/>
      <protection/>
    </xf>
    <xf numFmtId="166" fontId="11" fillId="2" borderId="0" xfId="20" applyNumberFormat="1" applyFont="1" applyFill="1" applyBorder="1" applyAlignment="1">
      <alignment horizontal="center"/>
      <protection/>
    </xf>
    <xf numFmtId="166" fontId="12" fillId="2" borderId="0" xfId="20" applyNumberFormat="1" applyFont="1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3" fillId="0" borderId="19" xfId="20" applyFont="1" applyBorder="1" applyAlignment="1">
      <alignment vertical="center"/>
      <protection/>
    </xf>
    <xf numFmtId="164" fontId="2" fillId="0" borderId="20" xfId="20" applyFont="1" applyBorder="1">
      <alignment/>
      <protection/>
    </xf>
    <xf numFmtId="164" fontId="1" fillId="0" borderId="20" xfId="20" applyBorder="1">
      <alignment/>
      <protection/>
    </xf>
    <xf numFmtId="164" fontId="1" fillId="0" borderId="21" xfId="20" applyBorder="1">
      <alignment/>
      <protection/>
    </xf>
    <xf numFmtId="164" fontId="2" fillId="0" borderId="19" xfId="20" applyFont="1" applyBorder="1">
      <alignment/>
      <protection/>
    </xf>
    <xf numFmtId="166" fontId="5" fillId="2" borderId="1" xfId="20" applyNumberFormat="1" applyFont="1" applyFill="1" applyBorder="1" applyAlignment="1">
      <alignment horizontal="center"/>
      <protection/>
    </xf>
    <xf numFmtId="166" fontId="11" fillId="2" borderId="1" xfId="20" applyNumberFormat="1" applyFont="1" applyFill="1" applyBorder="1" applyAlignment="1">
      <alignment horizontal="center"/>
      <protection/>
    </xf>
    <xf numFmtId="164" fontId="2" fillId="0" borderId="2" xfId="20" applyFont="1" applyBorder="1">
      <alignment/>
      <protection/>
    </xf>
    <xf numFmtId="166" fontId="5" fillId="2" borderId="22" xfId="20" applyNumberFormat="1" applyFont="1" applyFill="1" applyBorder="1" applyAlignment="1">
      <alignment horizontal="center"/>
      <protection/>
    </xf>
    <xf numFmtId="166" fontId="11" fillId="2" borderId="5" xfId="20" applyNumberFormat="1" applyFont="1" applyFill="1" applyBorder="1" applyAlignment="1">
      <alignment horizontal="center"/>
      <protection/>
    </xf>
    <xf numFmtId="166" fontId="11" fillId="2" borderId="23" xfId="20" applyNumberFormat="1" applyFont="1" applyFill="1" applyBorder="1" applyAlignment="1">
      <alignment horizontal="center"/>
      <protection/>
    </xf>
    <xf numFmtId="164" fontId="0" fillId="0" borderId="19" xfId="20" applyFont="1" applyBorder="1">
      <alignment/>
      <protection/>
    </xf>
    <xf numFmtId="166" fontId="5" fillId="2" borderId="20" xfId="20" applyNumberFormat="1" applyFont="1" applyFill="1" applyBorder="1" applyAlignment="1">
      <alignment horizontal="center"/>
      <protection/>
    </xf>
    <xf numFmtId="166" fontId="11" fillId="2" borderId="20" xfId="20" applyNumberFormat="1" applyFont="1" applyFill="1" applyBorder="1" applyAlignment="1">
      <alignment horizontal="center"/>
      <protection/>
    </xf>
    <xf numFmtId="166" fontId="5" fillId="2" borderId="6" xfId="20" applyNumberFormat="1" applyFont="1" applyFill="1" applyBorder="1" applyAlignment="1">
      <alignment horizontal="center"/>
      <protection/>
    </xf>
    <xf numFmtId="166" fontId="10" fillId="2" borderId="11" xfId="20" applyNumberFormat="1" applyFont="1" applyFill="1" applyBorder="1" applyAlignment="1">
      <alignment horizontal="center"/>
      <protection/>
    </xf>
    <xf numFmtId="166" fontId="11" fillId="2" borderId="6" xfId="20" applyNumberFormat="1" applyFont="1" applyFill="1" applyBorder="1" applyAlignment="1">
      <alignment horizontal="center"/>
      <protection/>
    </xf>
    <xf numFmtId="166" fontId="12" fillId="2" borderId="11" xfId="20" applyNumberFormat="1" applyFont="1" applyFill="1" applyBorder="1" applyAlignment="1">
      <alignment horizontal="center"/>
      <protection/>
    </xf>
    <xf numFmtId="166" fontId="11" fillId="2" borderId="24" xfId="20" applyNumberFormat="1" applyFont="1" applyFill="1" applyBorder="1" applyAlignment="1">
      <alignment horizontal="center"/>
      <protection/>
    </xf>
    <xf numFmtId="164" fontId="2" fillId="0" borderId="25" xfId="20" applyFont="1" applyBorder="1">
      <alignment/>
      <protection/>
    </xf>
    <xf numFmtId="166" fontId="5" fillId="2" borderId="12" xfId="20" applyNumberFormat="1" applyFont="1" applyFill="1" applyBorder="1" applyAlignment="1">
      <alignment horizontal="center"/>
      <protection/>
    </xf>
    <xf numFmtId="166" fontId="11" fillId="2" borderId="12" xfId="20" applyNumberFormat="1" applyFont="1" applyFill="1" applyBorder="1" applyAlignment="1">
      <alignment horizontal="center"/>
      <protection/>
    </xf>
    <xf numFmtId="166" fontId="12" fillId="2" borderId="16" xfId="20" applyNumberFormat="1" applyFont="1" applyFill="1" applyBorder="1" applyAlignment="1">
      <alignment horizontal="center"/>
      <protection/>
    </xf>
    <xf numFmtId="164" fontId="7" fillId="2" borderId="0" xfId="20" applyFont="1" applyFill="1" applyBorder="1" applyAlignment="1">
      <alignment horizontal="center"/>
      <protection/>
    </xf>
    <xf numFmtId="164" fontId="13" fillId="0" borderId="0" xfId="20" applyFont="1">
      <alignment/>
      <protection/>
    </xf>
    <xf numFmtId="166" fontId="1" fillId="0" borderId="0" xfId="20" applyNumberFormat="1">
      <alignment/>
      <protection/>
    </xf>
    <xf numFmtId="164" fontId="0" fillId="0" borderId="0" xfId="20" applyFont="1" applyBorder="1">
      <alignment/>
      <protection/>
    </xf>
    <xf numFmtId="166" fontId="11" fillId="2" borderId="22" xfId="20" applyNumberFormat="1" applyFont="1" applyFill="1" applyBorder="1" applyAlignment="1">
      <alignment horizontal="center"/>
      <protection/>
    </xf>
    <xf numFmtId="164" fontId="2" fillId="0" borderId="2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="115" zoomScaleNormal="115" workbookViewId="0" topLeftCell="A1">
      <selection activeCell="F74" sqref="F74"/>
    </sheetView>
  </sheetViews>
  <sheetFormatPr defaultColWidth="10.28125" defaultRowHeight="12.75"/>
  <cols>
    <col min="1" max="1" width="54.140625" style="1" customWidth="1"/>
    <col min="2" max="2" width="12.140625" style="1" customWidth="1"/>
    <col min="3" max="3" width="0.2890625" style="2" customWidth="1"/>
    <col min="4" max="4" width="0" style="2" hidden="1" customWidth="1"/>
    <col min="5" max="5" width="13.8515625" style="2" customWidth="1"/>
    <col min="6" max="6" width="10.140625" style="2" customWidth="1"/>
    <col min="7" max="7" width="13.421875" style="2" customWidth="1"/>
    <col min="8" max="8" width="15.421875" style="2" customWidth="1"/>
    <col min="9" max="16384" width="10.140625" style="2" customWidth="1"/>
  </cols>
  <sheetData>
    <row r="1" spans="1:4" ht="30" customHeight="1">
      <c r="A1" s="3" t="s">
        <v>0</v>
      </c>
      <c r="B1" s="3"/>
      <c r="C1" s="3"/>
      <c r="D1" s="3"/>
    </row>
    <row r="2" spans="1:2" ht="31.5" customHeight="1">
      <c r="A2" s="4"/>
      <c r="B2" s="5"/>
    </row>
    <row r="3" spans="1:10" ht="23.25" customHeight="1">
      <c r="A3" s="6" t="s">
        <v>1</v>
      </c>
      <c r="B3" s="7" t="s">
        <v>2</v>
      </c>
      <c r="C3" s="8"/>
      <c r="D3" s="8"/>
      <c r="E3" s="9" t="s">
        <v>3</v>
      </c>
      <c r="F3" s="9"/>
      <c r="G3" s="10"/>
      <c r="H3" s="11" t="s">
        <v>4</v>
      </c>
      <c r="I3" s="12"/>
      <c r="J3" s="12"/>
    </row>
    <row r="4" spans="1:10" ht="16.5" customHeight="1">
      <c r="A4" s="13" t="s">
        <v>5</v>
      </c>
      <c r="B4" s="14" t="s">
        <v>6</v>
      </c>
      <c r="C4" s="15"/>
      <c r="D4" s="16"/>
      <c r="E4" s="17" t="s">
        <v>7</v>
      </c>
      <c r="F4" s="16" t="s">
        <v>8</v>
      </c>
      <c r="G4" s="18" t="s">
        <v>9</v>
      </c>
      <c r="H4" s="19" t="s">
        <v>10</v>
      </c>
      <c r="I4" s="12"/>
      <c r="J4" s="12"/>
    </row>
    <row r="5" spans="1:8" ht="24" customHeight="1">
      <c r="A5" s="20" t="s">
        <v>11</v>
      </c>
      <c r="B5" s="21">
        <v>1.1</v>
      </c>
      <c r="C5" s="22"/>
      <c r="D5" s="23"/>
      <c r="E5" s="24">
        <v>3.3</v>
      </c>
      <c r="F5" s="23">
        <f aca="true" t="shared" si="0" ref="F5:F11">10-E5</f>
        <v>6.7</v>
      </c>
      <c r="G5" s="25"/>
      <c r="H5" s="26">
        <f>B5+D5+F5-G5</f>
        <v>7.800000000000001</v>
      </c>
    </row>
    <row r="6" spans="1:8" ht="24" customHeight="1">
      <c r="A6" s="27" t="s">
        <v>12</v>
      </c>
      <c r="B6" s="28">
        <v>0.8</v>
      </c>
      <c r="C6" s="22"/>
      <c r="D6" s="26"/>
      <c r="E6" s="22">
        <v>3.9</v>
      </c>
      <c r="F6" s="26">
        <f t="shared" si="0"/>
        <v>6.1</v>
      </c>
      <c r="G6" s="25"/>
      <c r="H6" s="26">
        <f>B6+F6</f>
        <v>6.8999999999999995</v>
      </c>
    </row>
    <row r="7" spans="1:8" ht="24" customHeight="1">
      <c r="A7" s="27" t="s">
        <v>13</v>
      </c>
      <c r="B7" s="28">
        <v>1</v>
      </c>
      <c r="C7" s="22"/>
      <c r="D7" s="26"/>
      <c r="E7" s="22">
        <v>4.3</v>
      </c>
      <c r="F7" s="26">
        <f t="shared" si="0"/>
        <v>5.7</v>
      </c>
      <c r="G7" s="25"/>
      <c r="H7" s="26">
        <f>B7+F7-G7</f>
        <v>6.7</v>
      </c>
    </row>
    <row r="8" spans="1:8" ht="24" customHeight="1">
      <c r="A8" s="27" t="s">
        <v>14</v>
      </c>
      <c r="B8" s="28">
        <v>0.8</v>
      </c>
      <c r="C8" s="22"/>
      <c r="D8" s="26"/>
      <c r="E8" s="22">
        <v>3.8</v>
      </c>
      <c r="F8" s="26">
        <f t="shared" si="0"/>
        <v>6.2</v>
      </c>
      <c r="G8" s="25">
        <v>0.30000000000000004</v>
      </c>
      <c r="H8" s="26">
        <f>B8+F8-G8</f>
        <v>6.7</v>
      </c>
    </row>
    <row r="9" spans="1:8" ht="24" customHeight="1">
      <c r="A9" s="29" t="s">
        <v>15</v>
      </c>
      <c r="B9" s="28">
        <v>0.7</v>
      </c>
      <c r="C9" s="22"/>
      <c r="D9" s="26"/>
      <c r="E9" s="22">
        <v>4.1</v>
      </c>
      <c r="F9" s="26">
        <f t="shared" si="0"/>
        <v>5.9</v>
      </c>
      <c r="G9" s="25"/>
      <c r="H9" s="26">
        <f>B9+F9-G9</f>
        <v>6.6000000000000005</v>
      </c>
    </row>
    <row r="10" spans="1:8" ht="24" customHeight="1">
      <c r="A10" s="27" t="s">
        <v>16</v>
      </c>
      <c r="B10" s="28">
        <v>0.9</v>
      </c>
      <c r="C10" s="22"/>
      <c r="D10" s="26"/>
      <c r="E10" s="22">
        <v>4.5</v>
      </c>
      <c r="F10" s="26">
        <f t="shared" si="0"/>
        <v>5.5</v>
      </c>
      <c r="G10" s="25"/>
      <c r="H10" s="26">
        <f>B10+F10-G10</f>
        <v>6.4</v>
      </c>
    </row>
    <row r="11" spans="1:8" ht="24" customHeight="1">
      <c r="A11" s="29" t="s">
        <v>17</v>
      </c>
      <c r="B11" s="28">
        <v>0.4</v>
      </c>
      <c r="C11" s="22"/>
      <c r="D11" s="26"/>
      <c r="E11" s="22">
        <v>4.4</v>
      </c>
      <c r="F11" s="26">
        <f t="shared" si="0"/>
        <v>5.6</v>
      </c>
      <c r="G11" s="25"/>
      <c r="H11" s="26">
        <f>B11+F11-G11</f>
        <v>6</v>
      </c>
    </row>
    <row r="12" ht="24" customHeight="1"/>
    <row r="13" spans="1:9" ht="24" customHeight="1">
      <c r="A13" s="6" t="s">
        <v>18</v>
      </c>
      <c r="B13" s="7" t="s">
        <v>2</v>
      </c>
      <c r="C13" s="7"/>
      <c r="D13" s="8"/>
      <c r="E13" s="8"/>
      <c r="F13" s="9" t="s">
        <v>3</v>
      </c>
      <c r="G13" s="9"/>
      <c r="H13" s="10"/>
      <c r="I13" s="11" t="s">
        <v>4</v>
      </c>
    </row>
    <row r="14" spans="1:9" ht="24" customHeight="1">
      <c r="A14" s="13" t="s">
        <v>19</v>
      </c>
      <c r="B14" s="14" t="s">
        <v>20</v>
      </c>
      <c r="C14" s="14"/>
      <c r="D14" s="15"/>
      <c r="E14" s="16"/>
      <c r="F14" s="17" t="s">
        <v>7</v>
      </c>
      <c r="G14" s="16" t="s">
        <v>8</v>
      </c>
      <c r="H14" s="18" t="s">
        <v>9</v>
      </c>
      <c r="I14" s="19" t="s">
        <v>10</v>
      </c>
    </row>
    <row r="15" spans="1:9" ht="24" customHeight="1">
      <c r="A15" s="20" t="s">
        <v>13</v>
      </c>
      <c r="B15" s="21">
        <v>0.7</v>
      </c>
      <c r="C15" s="21"/>
      <c r="D15" s="22"/>
      <c r="E15" s="23"/>
      <c r="F15" s="24">
        <v>4.3</v>
      </c>
      <c r="G15" s="23">
        <f aca="true" t="shared" si="1" ref="G15:G20">10-F15</f>
        <v>5.7</v>
      </c>
      <c r="H15" s="25"/>
      <c r="I15" s="26">
        <f>G15+E15+C15+B15-H15</f>
        <v>6.4</v>
      </c>
    </row>
    <row r="16" spans="1:9" ht="24" customHeight="1">
      <c r="A16" s="27" t="s">
        <v>11</v>
      </c>
      <c r="B16" s="28">
        <v>0.9</v>
      </c>
      <c r="C16" s="28"/>
      <c r="D16" s="22"/>
      <c r="E16" s="26"/>
      <c r="F16" s="22">
        <v>4.3</v>
      </c>
      <c r="G16" s="26">
        <f t="shared" si="1"/>
        <v>5.7</v>
      </c>
      <c r="H16" s="25">
        <v>0.30000000000000004</v>
      </c>
      <c r="I16" s="26">
        <f aca="true" t="shared" si="2" ref="I16:I21">G16+B16-H16</f>
        <v>6.300000000000001</v>
      </c>
    </row>
    <row r="17" spans="1:9" ht="24" customHeight="1">
      <c r="A17" s="29" t="s">
        <v>12</v>
      </c>
      <c r="B17" s="28">
        <v>0.9</v>
      </c>
      <c r="C17" s="28"/>
      <c r="D17" s="22"/>
      <c r="E17" s="26"/>
      <c r="F17" s="22">
        <v>4.6</v>
      </c>
      <c r="G17" s="26">
        <f t="shared" si="1"/>
        <v>5.4</v>
      </c>
      <c r="H17" s="25"/>
      <c r="I17" s="26">
        <f t="shared" si="2"/>
        <v>6.300000000000001</v>
      </c>
    </row>
    <row r="18" spans="1:9" ht="24" customHeight="1">
      <c r="A18" s="29" t="s">
        <v>15</v>
      </c>
      <c r="B18" s="28">
        <v>0.9</v>
      </c>
      <c r="C18" s="28"/>
      <c r="D18" s="22"/>
      <c r="E18" s="26"/>
      <c r="F18" s="22">
        <v>4.6</v>
      </c>
      <c r="G18" s="26">
        <f t="shared" si="1"/>
        <v>5.4</v>
      </c>
      <c r="H18" s="25"/>
      <c r="I18" s="26">
        <f t="shared" si="2"/>
        <v>6.300000000000001</v>
      </c>
    </row>
    <row r="19" spans="1:9" ht="24" customHeight="1">
      <c r="A19" s="27" t="s">
        <v>21</v>
      </c>
      <c r="B19" s="28">
        <v>0.6000000000000001</v>
      </c>
      <c r="C19" s="28"/>
      <c r="D19" s="22"/>
      <c r="E19" s="26"/>
      <c r="F19" s="22">
        <v>4.5</v>
      </c>
      <c r="G19" s="26">
        <f t="shared" si="1"/>
        <v>5.5</v>
      </c>
      <c r="H19" s="25"/>
      <c r="I19" s="26">
        <f t="shared" si="2"/>
        <v>6.1</v>
      </c>
    </row>
    <row r="20" spans="1:9" ht="24" customHeight="1">
      <c r="A20" s="27" t="s">
        <v>16</v>
      </c>
      <c r="B20" s="28">
        <v>0.7</v>
      </c>
      <c r="C20" s="28"/>
      <c r="D20" s="22"/>
      <c r="E20" s="26"/>
      <c r="F20" s="22">
        <v>4.7</v>
      </c>
      <c r="G20" s="26">
        <f t="shared" si="1"/>
        <v>5.3</v>
      </c>
      <c r="H20" s="25">
        <v>0.6000000000000001</v>
      </c>
      <c r="I20" s="26">
        <f t="shared" si="2"/>
        <v>5.4</v>
      </c>
    </row>
    <row r="21" spans="1:9" ht="24" customHeight="1">
      <c r="A21" s="27"/>
      <c r="B21" s="28"/>
      <c r="C21" s="28"/>
      <c r="D21" s="22"/>
      <c r="E21" s="26"/>
      <c r="F21" s="22"/>
      <c r="G21" s="26">
        <f aca="true" t="shared" si="3" ref="G21:G24">10-F21</f>
        <v>10</v>
      </c>
      <c r="H21" s="25"/>
      <c r="I21" s="26">
        <f t="shared" si="2"/>
        <v>10</v>
      </c>
    </row>
    <row r="22" spans="1:9" ht="24" customHeight="1">
      <c r="A22" s="27"/>
      <c r="B22" s="28"/>
      <c r="C22" s="28"/>
      <c r="D22" s="22"/>
      <c r="E22" s="26"/>
      <c r="F22" s="22"/>
      <c r="G22" s="26">
        <f t="shared" si="3"/>
        <v>10</v>
      </c>
      <c r="H22" s="25"/>
      <c r="I22" s="26">
        <f aca="true" t="shared" si="4" ref="I22:I24">G22+E22+C22+B22-H22</f>
        <v>10</v>
      </c>
    </row>
    <row r="23" spans="1:9" ht="24" customHeight="1">
      <c r="A23" s="27"/>
      <c r="B23" s="28"/>
      <c r="C23" s="28"/>
      <c r="D23" s="22"/>
      <c r="E23" s="26"/>
      <c r="F23" s="22"/>
      <c r="G23" s="26">
        <f t="shared" si="3"/>
        <v>10</v>
      </c>
      <c r="H23" s="25"/>
      <c r="I23" s="26">
        <f t="shared" si="4"/>
        <v>10</v>
      </c>
    </row>
    <row r="24" spans="1:9" ht="24" customHeight="1">
      <c r="A24" s="27"/>
      <c r="B24" s="28"/>
      <c r="C24" s="28"/>
      <c r="D24" s="22"/>
      <c r="E24" s="26"/>
      <c r="F24" s="22"/>
      <c r="G24" s="26">
        <f t="shared" si="3"/>
        <v>10</v>
      </c>
      <c r="H24" s="25"/>
      <c r="I24" s="26">
        <f t="shared" si="4"/>
        <v>10</v>
      </c>
    </row>
    <row r="25" ht="24" customHeight="1"/>
    <row r="26" spans="1:9" ht="24" customHeight="1">
      <c r="A26" s="6" t="s">
        <v>22</v>
      </c>
      <c r="B26" s="7" t="s">
        <v>2</v>
      </c>
      <c r="C26" s="7" t="s">
        <v>23</v>
      </c>
      <c r="D26" s="8"/>
      <c r="E26" s="8"/>
      <c r="F26" s="9" t="s">
        <v>3</v>
      </c>
      <c r="G26" s="9"/>
      <c r="H26" s="10"/>
      <c r="I26" s="11" t="s">
        <v>4</v>
      </c>
    </row>
    <row r="27" spans="1:9" ht="24" customHeight="1">
      <c r="A27" s="13" t="s">
        <v>5</v>
      </c>
      <c r="B27" s="14" t="s">
        <v>24</v>
      </c>
      <c r="C27" s="14" t="s">
        <v>25</v>
      </c>
      <c r="D27" s="15"/>
      <c r="E27" s="16"/>
      <c r="F27" s="17" t="s">
        <v>7</v>
      </c>
      <c r="G27" s="16" t="s">
        <v>8</v>
      </c>
      <c r="H27" s="18" t="s">
        <v>9</v>
      </c>
      <c r="I27" s="19" t="s">
        <v>10</v>
      </c>
    </row>
    <row r="28" spans="1:9" ht="24" customHeight="1">
      <c r="A28" s="30" t="s">
        <v>26</v>
      </c>
      <c r="B28" s="21">
        <v>2.65</v>
      </c>
      <c r="C28" s="21"/>
      <c r="D28" s="22"/>
      <c r="E28" s="23"/>
      <c r="F28" s="24">
        <v>3.8</v>
      </c>
      <c r="G28" s="23">
        <f>10-F28</f>
        <v>6.2</v>
      </c>
      <c r="H28" s="25"/>
      <c r="I28" s="26">
        <f>B28+G28-H28</f>
        <v>8.85</v>
      </c>
    </row>
    <row r="29" spans="1:9" ht="24" customHeight="1">
      <c r="A29" s="31" t="s">
        <v>27</v>
      </c>
      <c r="B29" s="32">
        <v>2.2</v>
      </c>
      <c r="C29" s="32"/>
      <c r="D29" s="33"/>
      <c r="E29" s="34"/>
      <c r="F29" s="33">
        <v>4</v>
      </c>
      <c r="G29" s="34">
        <f>10-F29</f>
        <v>6</v>
      </c>
      <c r="H29" s="35"/>
      <c r="I29" s="34">
        <f>B29+G29-H29</f>
        <v>8.2</v>
      </c>
    </row>
    <row r="30" spans="1:9" ht="24" customHeight="1">
      <c r="A30" s="31" t="s">
        <v>28</v>
      </c>
      <c r="B30" s="32">
        <v>2.05</v>
      </c>
      <c r="C30" s="32">
        <v>1</v>
      </c>
      <c r="D30" s="33"/>
      <c r="E30" s="34"/>
      <c r="F30" s="33">
        <v>4.5</v>
      </c>
      <c r="G30" s="34">
        <f>10-F30</f>
        <v>5.5</v>
      </c>
      <c r="H30" s="35"/>
      <c r="I30" s="34">
        <f>B30+G30-H30</f>
        <v>7.55</v>
      </c>
    </row>
    <row r="31" spans="1:9" ht="24" customHeight="1">
      <c r="A31" s="31" t="s">
        <v>29</v>
      </c>
      <c r="B31" s="32">
        <v>2.175</v>
      </c>
      <c r="C31" s="32"/>
      <c r="D31" s="33"/>
      <c r="E31" s="34"/>
      <c r="F31" s="33">
        <v>5</v>
      </c>
      <c r="G31" s="34">
        <f>10-F31</f>
        <v>5</v>
      </c>
      <c r="H31" s="35"/>
      <c r="I31" s="34">
        <f>B31+G31-H31</f>
        <v>7.175</v>
      </c>
    </row>
    <row r="32" spans="1:9" ht="24" customHeight="1">
      <c r="A32" s="31" t="s">
        <v>30</v>
      </c>
      <c r="B32" s="32">
        <v>2</v>
      </c>
      <c r="C32" s="32"/>
      <c r="D32" s="33"/>
      <c r="E32" s="34"/>
      <c r="F32" s="33">
        <v>5</v>
      </c>
      <c r="G32" s="34">
        <f>10-F32</f>
        <v>5</v>
      </c>
      <c r="H32" s="35"/>
      <c r="I32" s="34">
        <f>B32+G32-H32</f>
        <v>7</v>
      </c>
    </row>
    <row r="33" ht="24" customHeight="1"/>
    <row r="34" spans="1:9" ht="24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24" customHeight="1">
      <c r="A35" s="31"/>
      <c r="B35" s="32"/>
      <c r="C35" s="32"/>
      <c r="D35" s="33"/>
      <c r="E35" s="34"/>
      <c r="F35" s="33"/>
      <c r="G35" s="34"/>
      <c r="H35" s="35"/>
      <c r="I35" s="34"/>
    </row>
    <row r="36" spans="1:8" ht="24" customHeight="1">
      <c r="A36" s="6" t="s">
        <v>1</v>
      </c>
      <c r="B36" s="7"/>
      <c r="C36" s="8"/>
      <c r="D36" s="8"/>
      <c r="E36" s="9"/>
      <c r="F36" s="9"/>
      <c r="G36" s="10"/>
      <c r="H36" s="11" t="s">
        <v>4</v>
      </c>
    </row>
    <row r="37" spans="1:8" ht="18">
      <c r="A37" s="13" t="s">
        <v>31</v>
      </c>
      <c r="B37" s="14"/>
      <c r="C37" s="15"/>
      <c r="D37" s="16"/>
      <c r="E37" s="17"/>
      <c r="F37" s="16"/>
      <c r="G37" s="18"/>
      <c r="H37" s="19" t="s">
        <v>10</v>
      </c>
    </row>
    <row r="38" spans="1:8" ht="15">
      <c r="A38" s="20" t="s">
        <v>11</v>
      </c>
      <c r="B38" s="21">
        <v>6.3</v>
      </c>
      <c r="C38" s="22"/>
      <c r="D38" s="23"/>
      <c r="E38" s="24"/>
      <c r="F38" s="23">
        <v>7.8</v>
      </c>
      <c r="G38" s="25"/>
      <c r="H38" s="26">
        <f>B38+D38+F38-G38</f>
        <v>14.1</v>
      </c>
    </row>
    <row r="39" spans="1:8" ht="15">
      <c r="A39" s="27" t="s">
        <v>12</v>
      </c>
      <c r="B39" s="28">
        <v>6.3</v>
      </c>
      <c r="C39" s="22"/>
      <c r="D39" s="26"/>
      <c r="E39" s="22"/>
      <c r="F39" s="26">
        <v>6.9</v>
      </c>
      <c r="G39" s="25"/>
      <c r="H39" s="26">
        <f>B39+F39</f>
        <v>13.2</v>
      </c>
    </row>
    <row r="40" spans="1:8" ht="15">
      <c r="A40" s="27" t="s">
        <v>13</v>
      </c>
      <c r="B40" s="28">
        <v>6.4</v>
      </c>
      <c r="C40" s="22"/>
      <c r="D40" s="26"/>
      <c r="E40" s="22"/>
      <c r="F40" s="26">
        <v>6.7</v>
      </c>
      <c r="G40" s="25"/>
      <c r="H40" s="26">
        <f>B40+F40-G40</f>
        <v>13.100000000000001</v>
      </c>
    </row>
    <row r="41" spans="1:8" ht="15">
      <c r="A41" s="29" t="s">
        <v>15</v>
      </c>
      <c r="B41" s="28">
        <v>6.6</v>
      </c>
      <c r="C41" s="22"/>
      <c r="D41" s="26"/>
      <c r="E41" s="22"/>
      <c r="F41" s="26">
        <v>6.3</v>
      </c>
      <c r="G41" s="25"/>
      <c r="H41" s="26">
        <f>B41+F41-G41</f>
        <v>12.899999999999999</v>
      </c>
    </row>
    <row r="42" spans="1:8" ht="15">
      <c r="A42" s="27" t="s">
        <v>14</v>
      </c>
      <c r="B42" s="28">
        <v>6.1</v>
      </c>
      <c r="C42" s="22"/>
      <c r="D42" s="26"/>
      <c r="E42" s="22"/>
      <c r="F42" s="26">
        <v>6.7</v>
      </c>
      <c r="G42" s="25"/>
      <c r="H42" s="26">
        <f>B42+F42-G42</f>
        <v>12.8</v>
      </c>
    </row>
    <row r="43" spans="1:8" ht="15">
      <c r="A43" s="27" t="s">
        <v>16</v>
      </c>
      <c r="B43" s="28">
        <v>5.4</v>
      </c>
      <c r="C43" s="22"/>
      <c r="D43" s="26"/>
      <c r="E43" s="22"/>
      <c r="F43" s="26">
        <v>6.4</v>
      </c>
      <c r="G43" s="25"/>
      <c r="H43" s="26">
        <f>B43+F43-G43</f>
        <v>11.8</v>
      </c>
    </row>
    <row r="46" spans="1:8" ht="15">
      <c r="A46" s="6" t="s">
        <v>32</v>
      </c>
      <c r="B46" s="7" t="s">
        <v>2</v>
      </c>
      <c r="C46" s="8"/>
      <c r="D46" s="8"/>
      <c r="E46" s="9" t="s">
        <v>3</v>
      </c>
      <c r="F46" s="9"/>
      <c r="G46" s="10"/>
      <c r="H46" s="11" t="s">
        <v>4</v>
      </c>
    </row>
    <row r="47" spans="1:8" ht="18">
      <c r="A47" s="13" t="s">
        <v>33</v>
      </c>
      <c r="B47" s="14" t="s">
        <v>6</v>
      </c>
      <c r="C47" s="15"/>
      <c r="D47" s="16"/>
      <c r="E47" s="17" t="s">
        <v>7</v>
      </c>
      <c r="F47" s="16" t="s">
        <v>8</v>
      </c>
      <c r="G47" s="18" t="s">
        <v>9</v>
      </c>
      <c r="H47" s="19" t="s">
        <v>10</v>
      </c>
    </row>
    <row r="48" spans="1:9" ht="15">
      <c r="A48" s="20" t="s">
        <v>34</v>
      </c>
      <c r="B48" s="21">
        <v>1.1</v>
      </c>
      <c r="C48" s="22"/>
      <c r="D48" s="23"/>
      <c r="E48" s="24">
        <v>3.6</v>
      </c>
      <c r="F48" s="23">
        <f aca="true" t="shared" si="5" ref="F48:F57">10-E48</f>
        <v>6.4</v>
      </c>
      <c r="G48" s="25"/>
      <c r="H48" s="26">
        <f>B48+F48</f>
        <v>7.5</v>
      </c>
      <c r="I48" s="2">
        <v>2</v>
      </c>
    </row>
    <row r="49" spans="1:9" ht="15">
      <c r="A49" s="27" t="s">
        <v>35</v>
      </c>
      <c r="B49" s="28">
        <v>1</v>
      </c>
      <c r="C49" s="22"/>
      <c r="D49" s="26"/>
      <c r="E49" s="22">
        <v>3.5</v>
      </c>
      <c r="F49" s="26">
        <f t="shared" si="5"/>
        <v>6.5</v>
      </c>
      <c r="G49" s="25"/>
      <c r="H49" s="26">
        <f aca="true" t="shared" si="6" ref="H49:H56">B49+F49-G49</f>
        <v>7.5</v>
      </c>
      <c r="I49" s="2">
        <v>1</v>
      </c>
    </row>
    <row r="50" spans="1:8" ht="15">
      <c r="A50" s="27" t="s">
        <v>36</v>
      </c>
      <c r="B50" s="28">
        <v>0.9</v>
      </c>
      <c r="C50" s="22"/>
      <c r="D50" s="26"/>
      <c r="E50" s="22">
        <v>3.7</v>
      </c>
      <c r="F50" s="26">
        <f t="shared" si="5"/>
        <v>6.3</v>
      </c>
      <c r="G50" s="25"/>
      <c r="H50" s="26">
        <f t="shared" si="6"/>
        <v>7.2</v>
      </c>
    </row>
    <row r="51" spans="1:8" ht="15">
      <c r="A51" s="27" t="s">
        <v>37</v>
      </c>
      <c r="B51" s="28">
        <v>0.75</v>
      </c>
      <c r="C51" s="22"/>
      <c r="D51" s="26"/>
      <c r="E51" s="22">
        <v>3.6</v>
      </c>
      <c r="F51" s="26">
        <f t="shared" si="5"/>
        <v>6.4</v>
      </c>
      <c r="G51" s="25"/>
      <c r="H51" s="26">
        <f t="shared" si="6"/>
        <v>7.15</v>
      </c>
    </row>
    <row r="52" spans="1:8" ht="15">
      <c r="A52" s="27" t="s">
        <v>38</v>
      </c>
      <c r="B52" s="28">
        <v>1</v>
      </c>
      <c r="C52" s="22"/>
      <c r="D52" s="26"/>
      <c r="E52" s="22">
        <v>4</v>
      </c>
      <c r="F52" s="26">
        <f t="shared" si="5"/>
        <v>6</v>
      </c>
      <c r="G52" s="25"/>
      <c r="H52" s="26">
        <f t="shared" si="6"/>
        <v>7</v>
      </c>
    </row>
    <row r="53" spans="1:8" ht="15">
      <c r="A53" s="27" t="s">
        <v>39</v>
      </c>
      <c r="B53" s="28">
        <v>0.55</v>
      </c>
      <c r="C53" s="22"/>
      <c r="D53" s="26"/>
      <c r="E53" s="22">
        <v>4.2</v>
      </c>
      <c r="F53" s="26">
        <f t="shared" si="5"/>
        <v>5.8</v>
      </c>
      <c r="G53" s="25"/>
      <c r="H53" s="26">
        <f t="shared" si="6"/>
        <v>6.35</v>
      </c>
    </row>
    <row r="54" spans="1:8" ht="15">
      <c r="A54" s="29" t="s">
        <v>40</v>
      </c>
      <c r="B54" s="28">
        <v>0.7</v>
      </c>
      <c r="C54" s="22"/>
      <c r="D54" s="26"/>
      <c r="E54" s="22">
        <v>4.6</v>
      </c>
      <c r="F54" s="26">
        <f t="shared" si="5"/>
        <v>5.4</v>
      </c>
      <c r="G54" s="25"/>
      <c r="H54" s="26">
        <f t="shared" si="6"/>
        <v>6.1000000000000005</v>
      </c>
    </row>
    <row r="55" spans="1:8" ht="15">
      <c r="A55" s="29" t="s">
        <v>41</v>
      </c>
      <c r="B55" s="28">
        <v>0.5</v>
      </c>
      <c r="C55" s="22"/>
      <c r="D55" s="26"/>
      <c r="E55" s="22">
        <v>4.4</v>
      </c>
      <c r="F55" s="26">
        <f t="shared" si="5"/>
        <v>5.6</v>
      </c>
      <c r="G55" s="25"/>
      <c r="H55" s="26">
        <f t="shared" si="6"/>
        <v>6.1</v>
      </c>
    </row>
    <row r="56" spans="1:8" ht="15">
      <c r="A56" s="27" t="s">
        <v>42</v>
      </c>
      <c r="B56" s="28">
        <v>0.6000000000000001</v>
      </c>
      <c r="C56" s="22"/>
      <c r="D56" s="26"/>
      <c r="E56" s="22">
        <v>4.8</v>
      </c>
      <c r="F56" s="26">
        <f t="shared" si="5"/>
        <v>5.2</v>
      </c>
      <c r="G56" s="25"/>
      <c r="H56" s="26">
        <f t="shared" si="6"/>
        <v>5.800000000000001</v>
      </c>
    </row>
    <row r="57" spans="1:8" ht="15">
      <c r="A57" s="27" t="s">
        <v>43</v>
      </c>
      <c r="B57" s="28">
        <v>0.4</v>
      </c>
      <c r="C57" s="22"/>
      <c r="D57" s="26"/>
      <c r="E57" s="22">
        <v>4.7</v>
      </c>
      <c r="F57" s="26">
        <f t="shared" si="5"/>
        <v>5.3</v>
      </c>
      <c r="G57" s="25"/>
      <c r="H57" s="26">
        <f>B57+D57+F57-G57</f>
        <v>5.7</v>
      </c>
    </row>
    <row r="58" spans="1:8" ht="15">
      <c r="A58" s="27"/>
      <c r="B58" s="28"/>
      <c r="C58" s="22"/>
      <c r="D58" s="26"/>
      <c r="E58" s="22"/>
      <c r="F58" s="26">
        <f aca="true" t="shared" si="7" ref="F58">10-E58</f>
        <v>10</v>
      </c>
      <c r="G58" s="25"/>
      <c r="H58" s="26">
        <f>B58+F58-G58</f>
        <v>10</v>
      </c>
    </row>
    <row r="61" spans="1:8" ht="15">
      <c r="A61" s="6" t="s">
        <v>32</v>
      </c>
      <c r="B61" s="7" t="s">
        <v>2</v>
      </c>
      <c r="C61" s="8"/>
      <c r="D61" s="8"/>
      <c r="E61" s="9" t="s">
        <v>3</v>
      </c>
      <c r="F61" s="9"/>
      <c r="G61" s="10"/>
      <c r="H61" s="11" t="s">
        <v>4</v>
      </c>
    </row>
    <row r="62" spans="1:8" ht="18">
      <c r="A62" s="13" t="s">
        <v>19</v>
      </c>
      <c r="B62" s="14" t="s">
        <v>6</v>
      </c>
      <c r="C62" s="15"/>
      <c r="D62" s="16"/>
      <c r="E62" s="17" t="s">
        <v>7</v>
      </c>
      <c r="F62" s="16" t="s">
        <v>8</v>
      </c>
      <c r="G62" s="18" t="s">
        <v>9</v>
      </c>
      <c r="H62" s="19" t="s">
        <v>10</v>
      </c>
    </row>
    <row r="63" spans="1:8" ht="15">
      <c r="A63" s="27" t="s">
        <v>37</v>
      </c>
      <c r="B63" s="28">
        <v>0.45</v>
      </c>
      <c r="C63" s="22"/>
      <c r="D63" s="26"/>
      <c r="E63" s="22">
        <v>4.1</v>
      </c>
      <c r="F63" s="26">
        <f>10-E63</f>
        <v>5.9</v>
      </c>
      <c r="G63" s="25"/>
      <c r="H63" s="26">
        <f>B63+F63-G63</f>
        <v>6.3500000000000005</v>
      </c>
    </row>
    <row r="64" spans="1:8" ht="15">
      <c r="A64" s="27" t="s">
        <v>42</v>
      </c>
      <c r="B64" s="28">
        <v>0.85</v>
      </c>
      <c r="C64" s="22"/>
      <c r="D64" s="26"/>
      <c r="E64" s="22">
        <v>4.6</v>
      </c>
      <c r="F64" s="26">
        <f>10-E64</f>
        <v>5.4</v>
      </c>
      <c r="G64" s="25"/>
      <c r="H64" s="26">
        <f>B64+F64-G64</f>
        <v>6.25</v>
      </c>
    </row>
    <row r="65" spans="1:8" ht="15">
      <c r="A65" s="27" t="s">
        <v>39</v>
      </c>
      <c r="B65" s="28">
        <v>0.4</v>
      </c>
      <c r="C65" s="22"/>
      <c r="D65" s="26"/>
      <c r="E65" s="22">
        <v>4.3</v>
      </c>
      <c r="F65" s="26">
        <f>10-E65</f>
        <v>5.7</v>
      </c>
      <c r="G65" s="25"/>
      <c r="H65" s="26">
        <f>B65+F65-G65</f>
        <v>6.1000000000000005</v>
      </c>
    </row>
    <row r="66" spans="1:8" ht="15">
      <c r="A66" s="29" t="s">
        <v>40</v>
      </c>
      <c r="B66" s="28">
        <v>0.55</v>
      </c>
      <c r="C66" s="22"/>
      <c r="D66" s="26"/>
      <c r="E66" s="22">
        <v>4.7</v>
      </c>
      <c r="F66" s="26">
        <f>10-E66</f>
        <v>5.3</v>
      </c>
      <c r="G66" s="25"/>
      <c r="H66" s="26">
        <f>B66+F66-G66</f>
        <v>5.85</v>
      </c>
    </row>
    <row r="67" spans="1:8" ht="15">
      <c r="A67" s="27" t="s">
        <v>43</v>
      </c>
      <c r="B67" s="28">
        <v>0.8</v>
      </c>
      <c r="C67" s="22"/>
      <c r="D67" s="26"/>
      <c r="E67" s="22">
        <v>5</v>
      </c>
      <c r="F67" s="26">
        <f>10-E67</f>
        <v>5</v>
      </c>
      <c r="G67" s="25"/>
      <c r="H67" s="26">
        <f>B67+D67+F67-G67</f>
        <v>5.8</v>
      </c>
    </row>
    <row r="68" spans="1:8" ht="15">
      <c r="A68" s="27"/>
      <c r="B68" s="28"/>
      <c r="C68" s="22"/>
      <c r="D68" s="26"/>
      <c r="E68" s="22"/>
      <c r="F68" s="26">
        <f aca="true" t="shared" si="8" ref="F68:F70">10-E68</f>
        <v>10</v>
      </c>
      <c r="G68" s="25"/>
      <c r="H68" s="26">
        <f>B68+F68-G68</f>
        <v>10</v>
      </c>
    </row>
    <row r="69" spans="1:8" ht="15">
      <c r="A69" s="27"/>
      <c r="B69" s="28"/>
      <c r="C69" s="22"/>
      <c r="D69" s="26"/>
      <c r="E69" s="22"/>
      <c r="F69" s="26">
        <f t="shared" si="8"/>
        <v>10</v>
      </c>
      <c r="G69" s="25"/>
      <c r="H69" s="26">
        <f>B69+F69-G69</f>
        <v>10</v>
      </c>
    </row>
    <row r="70" spans="1:8" ht="15">
      <c r="A70" s="27"/>
      <c r="B70" s="28"/>
      <c r="C70" s="22"/>
      <c r="D70" s="26"/>
      <c r="E70" s="22"/>
      <c r="F70" s="26">
        <f t="shared" si="8"/>
        <v>10</v>
      </c>
      <c r="G70" s="25"/>
      <c r="H70" s="26">
        <f>B70+F70-G70</f>
        <v>10</v>
      </c>
    </row>
    <row r="73" spans="1:8" ht="15">
      <c r="A73" s="6" t="s">
        <v>32</v>
      </c>
      <c r="B73" s="7"/>
      <c r="C73" s="8"/>
      <c r="D73" s="8"/>
      <c r="E73" s="9"/>
      <c r="F73" s="9"/>
      <c r="G73" s="10"/>
      <c r="H73" s="11" t="s">
        <v>4</v>
      </c>
    </row>
    <row r="74" spans="1:8" ht="18">
      <c r="A74" s="13" t="s">
        <v>44</v>
      </c>
      <c r="B74" s="14"/>
      <c r="C74" s="15"/>
      <c r="D74" s="16"/>
      <c r="E74" s="17"/>
      <c r="F74" s="16"/>
      <c r="G74" s="18"/>
      <c r="H74" s="19" t="s">
        <v>10</v>
      </c>
    </row>
    <row r="75" spans="1:8" ht="15">
      <c r="A75" s="20" t="s">
        <v>45</v>
      </c>
      <c r="B75" s="21">
        <v>6.35</v>
      </c>
      <c r="C75" s="22"/>
      <c r="D75" s="23"/>
      <c r="E75" s="24"/>
      <c r="F75" s="23">
        <v>7.15</v>
      </c>
      <c r="G75" s="25"/>
      <c r="H75" s="26">
        <f>B75+F75-G75</f>
        <v>13.5</v>
      </c>
    </row>
    <row r="76" spans="1:8" ht="15">
      <c r="A76" s="27" t="s">
        <v>39</v>
      </c>
      <c r="B76" s="28">
        <v>6.1</v>
      </c>
      <c r="C76" s="22"/>
      <c r="D76" s="26"/>
      <c r="E76" s="22"/>
      <c r="F76" s="26">
        <v>6.35</v>
      </c>
      <c r="G76" s="25"/>
      <c r="H76" s="26">
        <f>B76+D76+F76-G76</f>
        <v>12.45</v>
      </c>
    </row>
    <row r="77" spans="1:8" ht="15">
      <c r="A77" s="29" t="s">
        <v>42</v>
      </c>
      <c r="B77" s="28">
        <v>6.25</v>
      </c>
      <c r="C77" s="22"/>
      <c r="D77" s="26"/>
      <c r="E77" s="22"/>
      <c r="F77" s="26">
        <v>5.8</v>
      </c>
      <c r="G77" s="25"/>
      <c r="H77" s="26">
        <f>B77+F77-G77</f>
        <v>12.05</v>
      </c>
    </row>
    <row r="78" spans="1:8" ht="15">
      <c r="A78" s="27" t="s">
        <v>46</v>
      </c>
      <c r="B78" s="28">
        <v>5.85</v>
      </c>
      <c r="C78" s="22"/>
      <c r="D78" s="26"/>
      <c r="E78" s="22"/>
      <c r="F78" s="26">
        <v>6.1</v>
      </c>
      <c r="G78" s="25"/>
      <c r="H78" s="26">
        <f>B78+F78</f>
        <v>11.95</v>
      </c>
    </row>
    <row r="79" spans="1:8" ht="15">
      <c r="A79" s="29" t="s">
        <v>43</v>
      </c>
      <c r="B79" s="28">
        <v>5.8</v>
      </c>
      <c r="C79" s="22"/>
      <c r="D79" s="26"/>
      <c r="E79" s="22"/>
      <c r="F79" s="26">
        <v>5.7</v>
      </c>
      <c r="G79" s="25"/>
      <c r="H79" s="26">
        <f aca="true" t="shared" si="9" ref="H79:H85">B79+F79-G79</f>
        <v>11.5</v>
      </c>
    </row>
    <row r="80" spans="1:8" ht="15">
      <c r="A80" s="27"/>
      <c r="B80" s="28"/>
      <c r="C80" s="22"/>
      <c r="D80" s="26"/>
      <c r="E80" s="22"/>
      <c r="F80" s="26"/>
      <c r="G80" s="25"/>
      <c r="H80" s="26">
        <f t="shared" si="9"/>
        <v>0</v>
      </c>
    </row>
    <row r="81" spans="1:8" ht="15">
      <c r="A81" s="27"/>
      <c r="B81" s="28"/>
      <c r="C81" s="22"/>
      <c r="D81" s="26"/>
      <c r="E81" s="22"/>
      <c r="F81" s="26"/>
      <c r="G81" s="25"/>
      <c r="H81" s="26">
        <f t="shared" si="9"/>
        <v>0</v>
      </c>
    </row>
    <row r="82" spans="1:8" ht="15">
      <c r="A82" s="27"/>
      <c r="B82" s="28"/>
      <c r="C82" s="22"/>
      <c r="D82" s="26"/>
      <c r="E82" s="22"/>
      <c r="F82" s="26"/>
      <c r="G82" s="25"/>
      <c r="H82" s="26">
        <f t="shared" si="9"/>
        <v>0</v>
      </c>
    </row>
    <row r="83" spans="1:8" ht="15">
      <c r="A83" s="27"/>
      <c r="B83" s="28"/>
      <c r="C83" s="22"/>
      <c r="D83" s="26"/>
      <c r="E83" s="22"/>
      <c r="F83" s="26"/>
      <c r="G83" s="25"/>
      <c r="H83" s="26">
        <f t="shared" si="9"/>
        <v>0</v>
      </c>
    </row>
    <row r="84" spans="1:8" ht="15">
      <c r="A84" s="27"/>
      <c r="B84" s="28"/>
      <c r="C84" s="22"/>
      <c r="D84" s="26"/>
      <c r="E84" s="22"/>
      <c r="F84" s="26">
        <f aca="true" t="shared" si="10" ref="F84:F85">10-E84</f>
        <v>10</v>
      </c>
      <c r="G84" s="25"/>
      <c r="H84" s="26">
        <f t="shared" si="9"/>
        <v>10</v>
      </c>
    </row>
    <row r="85" spans="1:8" ht="15">
      <c r="A85" s="27"/>
      <c r="B85" s="28"/>
      <c r="C85" s="22"/>
      <c r="D85" s="26"/>
      <c r="E85" s="22"/>
      <c r="F85" s="26">
        <f t="shared" si="10"/>
        <v>10</v>
      </c>
      <c r="G85" s="25"/>
      <c r="H85" s="26">
        <f t="shared" si="9"/>
        <v>10</v>
      </c>
    </row>
  </sheetData>
  <sheetProtection selectLockedCells="1" selectUnlockedCells="1"/>
  <autoFilter ref="A27:J27"/>
  <mergeCells count="15">
    <mergeCell ref="A1:D1"/>
    <mergeCell ref="C3:D3"/>
    <mergeCell ref="E3:F3"/>
    <mergeCell ref="D13:E13"/>
    <mergeCell ref="F13:G13"/>
    <mergeCell ref="D26:E26"/>
    <mergeCell ref="F26:G26"/>
    <mergeCell ref="C36:D36"/>
    <mergeCell ref="E36:F36"/>
    <mergeCell ref="C46:D46"/>
    <mergeCell ref="E46:F46"/>
    <mergeCell ref="C61:D61"/>
    <mergeCell ref="E61:F61"/>
    <mergeCell ref="C73:D73"/>
    <mergeCell ref="E73:F7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zoomScale="118" zoomScaleNormal="118" workbookViewId="0" topLeftCell="E1">
      <selection activeCell="N15" sqref="N15"/>
    </sheetView>
  </sheetViews>
  <sheetFormatPr defaultColWidth="10.28125" defaultRowHeight="12.75"/>
  <cols>
    <col min="1" max="1" width="55.140625" style="1" customWidth="1"/>
    <col min="2" max="2" width="12.140625" style="1" customWidth="1"/>
    <col min="3" max="4" width="12.140625" style="2" customWidth="1"/>
    <col min="5" max="5" width="13.8515625" style="2" customWidth="1"/>
    <col min="6" max="6" width="10.140625" style="2" customWidth="1"/>
    <col min="7" max="7" width="13.421875" style="2" customWidth="1"/>
    <col min="8" max="8" width="15.421875" style="2" customWidth="1"/>
    <col min="9" max="9" width="13.140625" style="2" customWidth="1"/>
    <col min="10" max="11" width="10.140625" style="2" customWidth="1"/>
    <col min="12" max="12" width="0.9921875" style="2" customWidth="1"/>
    <col min="13" max="13" width="30.140625" style="2" customWidth="1"/>
    <col min="14" max="16384" width="10.140625" style="2" customWidth="1"/>
  </cols>
  <sheetData>
    <row r="1" spans="1:4" ht="30" customHeight="1">
      <c r="A1" s="37" t="s">
        <v>47</v>
      </c>
      <c r="B1" s="38"/>
      <c r="C1" s="39"/>
      <c r="D1" s="40"/>
    </row>
    <row r="2" spans="1:2" ht="31.5" customHeight="1">
      <c r="A2" s="4"/>
      <c r="B2" s="5"/>
    </row>
    <row r="3" spans="1:20" ht="23.25" customHeight="1">
      <c r="A3" s="6" t="s">
        <v>48</v>
      </c>
      <c r="B3" s="7" t="s">
        <v>2</v>
      </c>
      <c r="C3" s="8"/>
      <c r="D3" s="8"/>
      <c r="E3" s="9" t="s">
        <v>3</v>
      </c>
      <c r="F3" s="9"/>
      <c r="G3" s="10"/>
      <c r="H3" s="11" t="s">
        <v>4</v>
      </c>
      <c r="I3" s="12"/>
      <c r="J3" s="12"/>
      <c r="M3" s="6" t="s">
        <v>48</v>
      </c>
      <c r="N3" s="7"/>
      <c r="O3" s="8"/>
      <c r="P3" s="8"/>
      <c r="Q3" s="9"/>
      <c r="R3" s="9"/>
      <c r="S3" s="10"/>
      <c r="T3" s="11" t="s">
        <v>4</v>
      </c>
    </row>
    <row r="4" spans="1:20" ht="16.5" customHeight="1">
      <c r="A4" s="13" t="s">
        <v>5</v>
      </c>
      <c r="B4" s="14" t="s">
        <v>49</v>
      </c>
      <c r="C4" s="15"/>
      <c r="D4" s="16"/>
      <c r="E4" s="17" t="s">
        <v>7</v>
      </c>
      <c r="F4" s="16" t="s">
        <v>8</v>
      </c>
      <c r="G4" s="18" t="s">
        <v>9</v>
      </c>
      <c r="H4" s="19" t="s">
        <v>10</v>
      </c>
      <c r="I4" s="12"/>
      <c r="J4" s="12"/>
      <c r="M4" s="13" t="s">
        <v>44</v>
      </c>
      <c r="N4" s="14"/>
      <c r="O4" s="15"/>
      <c r="P4" s="16"/>
      <c r="Q4" s="17"/>
      <c r="R4" s="16"/>
      <c r="S4" s="18" t="s">
        <v>9</v>
      </c>
      <c r="T4" s="19" t="s">
        <v>10</v>
      </c>
    </row>
    <row r="5" spans="1:20" ht="24" customHeight="1">
      <c r="A5" s="20" t="s">
        <v>50</v>
      </c>
      <c r="B5" s="21">
        <v>2.7</v>
      </c>
      <c r="C5" s="22"/>
      <c r="D5" s="23"/>
      <c r="E5" s="24">
        <v>2.6</v>
      </c>
      <c r="F5" s="23">
        <f>10-E5</f>
        <v>7.4</v>
      </c>
      <c r="G5" s="25"/>
      <c r="H5" s="26">
        <f>B5+D5+F5-G5</f>
        <v>10.100000000000001</v>
      </c>
      <c r="M5" s="20" t="s">
        <v>50</v>
      </c>
      <c r="N5" s="21">
        <v>10.3</v>
      </c>
      <c r="O5" s="22"/>
      <c r="P5" s="23"/>
      <c r="Q5" s="24"/>
      <c r="R5" s="23">
        <v>10.1</v>
      </c>
      <c r="S5" s="25"/>
      <c r="T5" s="26">
        <f>N5+P5+R5-S5</f>
        <v>20.4</v>
      </c>
    </row>
    <row r="6" spans="1:20" ht="24" customHeight="1">
      <c r="A6" s="27" t="s">
        <v>51</v>
      </c>
      <c r="B6" s="28">
        <v>2.2</v>
      </c>
      <c r="C6" s="22"/>
      <c r="D6" s="26"/>
      <c r="E6" s="22">
        <v>3.6</v>
      </c>
      <c r="F6" s="26">
        <f>10-E6</f>
        <v>6.4</v>
      </c>
      <c r="G6" s="25"/>
      <c r="H6" s="26">
        <f>B6+D6+F6-G6</f>
        <v>8.600000000000001</v>
      </c>
      <c r="M6" s="27" t="s">
        <v>52</v>
      </c>
      <c r="N6" s="28">
        <v>8.6</v>
      </c>
      <c r="O6" s="22"/>
      <c r="P6" s="26"/>
      <c r="Q6" s="22"/>
      <c r="R6" s="26">
        <v>7.8</v>
      </c>
      <c r="S6" s="25"/>
      <c r="T6" s="26">
        <f>N6+P6+R6-S6</f>
        <v>16.4</v>
      </c>
    </row>
    <row r="7" spans="1:20" ht="24" customHeight="1">
      <c r="A7" s="27" t="s">
        <v>53</v>
      </c>
      <c r="B7" s="28">
        <v>1.8</v>
      </c>
      <c r="C7" s="22"/>
      <c r="D7" s="26"/>
      <c r="E7" s="22">
        <v>3.6</v>
      </c>
      <c r="F7" s="26">
        <f>10-E7</f>
        <v>6.4</v>
      </c>
      <c r="G7" s="25"/>
      <c r="H7" s="26">
        <f>B7+D7+F7-G7</f>
        <v>8.200000000000001</v>
      </c>
      <c r="M7" s="29" t="s">
        <v>54</v>
      </c>
      <c r="N7" s="28">
        <v>7.7</v>
      </c>
      <c r="O7" s="22"/>
      <c r="P7" s="26"/>
      <c r="Q7" s="22"/>
      <c r="R7" s="26">
        <v>7.7</v>
      </c>
      <c r="S7" s="25"/>
      <c r="T7" s="26">
        <f>N7+P7+R7-S7</f>
        <v>15.4</v>
      </c>
    </row>
    <row r="8" spans="1:20" ht="24" customHeight="1">
      <c r="A8" s="29" t="s">
        <v>54</v>
      </c>
      <c r="B8" s="28">
        <v>1.7000000000000002</v>
      </c>
      <c r="C8" s="22"/>
      <c r="D8" s="26"/>
      <c r="E8" s="22">
        <v>4</v>
      </c>
      <c r="F8" s="26">
        <f>10-E8</f>
        <v>6</v>
      </c>
      <c r="G8" s="25"/>
      <c r="H8" s="26">
        <f>B8+D8+F8-G8</f>
        <v>7.7</v>
      </c>
      <c r="M8" s="27" t="s">
        <v>55</v>
      </c>
      <c r="N8" s="28">
        <v>7.8</v>
      </c>
      <c r="O8" s="22"/>
      <c r="P8" s="26"/>
      <c r="Q8" s="22"/>
      <c r="R8" s="26">
        <v>7.5</v>
      </c>
      <c r="S8" s="25"/>
      <c r="T8" s="26">
        <f>N8+P8+R8-S8</f>
        <v>15.3</v>
      </c>
    </row>
    <row r="9" spans="1:20" ht="24" customHeight="1">
      <c r="A9" s="27" t="s">
        <v>55</v>
      </c>
      <c r="B9" s="28">
        <v>1.4</v>
      </c>
      <c r="C9" s="22"/>
      <c r="D9" s="26"/>
      <c r="E9" s="22">
        <v>3.9</v>
      </c>
      <c r="F9" s="26">
        <f>10-E9</f>
        <v>6.1</v>
      </c>
      <c r="G9" s="25"/>
      <c r="H9" s="26">
        <f>B9+D9+F9-G9</f>
        <v>7.5</v>
      </c>
      <c r="M9" s="29" t="s">
        <v>56</v>
      </c>
      <c r="N9" s="28">
        <v>7.8</v>
      </c>
      <c r="O9" s="22"/>
      <c r="P9" s="26"/>
      <c r="Q9" s="22"/>
      <c r="R9" s="26">
        <v>7.2</v>
      </c>
      <c r="S9" s="25"/>
      <c r="T9" s="26">
        <f>N9+R9-S9</f>
        <v>15</v>
      </c>
    </row>
    <row r="10" spans="1:20" ht="24" customHeight="1">
      <c r="A10" s="29" t="s">
        <v>56</v>
      </c>
      <c r="B10" s="28">
        <v>0.9</v>
      </c>
      <c r="C10" s="22"/>
      <c r="D10" s="26"/>
      <c r="E10" s="22">
        <v>3.7</v>
      </c>
      <c r="F10" s="26">
        <f>10-E10</f>
        <v>6.3</v>
      </c>
      <c r="G10" s="25"/>
      <c r="H10" s="26">
        <f>B10+F10-G10</f>
        <v>7.2</v>
      </c>
      <c r="M10" s="27" t="s">
        <v>53</v>
      </c>
      <c r="N10" s="28">
        <v>6.5</v>
      </c>
      <c r="O10" s="22"/>
      <c r="P10" s="26"/>
      <c r="Q10" s="22"/>
      <c r="R10" s="26">
        <v>8.2</v>
      </c>
      <c r="S10" s="25"/>
      <c r="T10" s="26">
        <f>N10+P10+R10-S10</f>
        <v>14.7</v>
      </c>
    </row>
    <row r="11" spans="1:20" ht="24" customHeight="1">
      <c r="A11" s="27"/>
      <c r="B11" s="28"/>
      <c r="C11" s="22"/>
      <c r="D11" s="26"/>
      <c r="E11" s="22"/>
      <c r="F11" s="26">
        <f>10-E11</f>
        <v>10</v>
      </c>
      <c r="G11" s="25"/>
      <c r="H11" s="26"/>
      <c r="M11" s="27"/>
      <c r="N11" s="28"/>
      <c r="O11" s="22"/>
      <c r="P11" s="26"/>
      <c r="Q11" s="22"/>
      <c r="R11" s="26"/>
      <c r="S11" s="25"/>
      <c r="T11" s="26">
        <f aca="true" t="shared" si="0" ref="T11:T13">N11+P11+R11-S11</f>
        <v>0</v>
      </c>
    </row>
    <row r="12" spans="1:20" ht="24" customHeight="1">
      <c r="A12" s="27"/>
      <c r="B12" s="28"/>
      <c r="C12" s="22"/>
      <c r="D12" s="26"/>
      <c r="E12" s="22"/>
      <c r="F12" s="26">
        <f>10-E12</f>
        <v>10</v>
      </c>
      <c r="G12" s="25"/>
      <c r="H12" s="26"/>
      <c r="M12" s="27"/>
      <c r="N12" s="28"/>
      <c r="O12" s="22"/>
      <c r="P12" s="26"/>
      <c r="Q12" s="22"/>
      <c r="R12" s="26">
        <f aca="true" t="shared" si="1" ref="R12:R13">10-Q12</f>
        <v>10</v>
      </c>
      <c r="S12" s="25"/>
      <c r="T12" s="26">
        <f t="shared" si="0"/>
        <v>10</v>
      </c>
    </row>
    <row r="13" spans="1:20" ht="24" customHeight="1">
      <c r="A13" s="27"/>
      <c r="B13" s="28"/>
      <c r="C13" s="22"/>
      <c r="D13" s="26"/>
      <c r="E13" s="22"/>
      <c r="F13" s="26">
        <f>10-E13</f>
        <v>10</v>
      </c>
      <c r="G13" s="25"/>
      <c r="H13" s="26"/>
      <c r="M13" s="27"/>
      <c r="N13" s="28"/>
      <c r="O13" s="22"/>
      <c r="P13" s="26"/>
      <c r="Q13" s="22"/>
      <c r="R13" s="26">
        <f t="shared" si="1"/>
        <v>10</v>
      </c>
      <c r="S13" s="25"/>
      <c r="T13" s="26">
        <f t="shared" si="0"/>
        <v>10</v>
      </c>
    </row>
    <row r="14" ht="24" customHeight="1"/>
    <row r="15" spans="1:9" ht="24" customHeight="1">
      <c r="A15" s="6" t="s">
        <v>57</v>
      </c>
      <c r="B15" s="7" t="s">
        <v>2</v>
      </c>
      <c r="C15" s="7"/>
      <c r="D15" s="8"/>
      <c r="E15" s="8"/>
      <c r="F15" s="9" t="s">
        <v>3</v>
      </c>
      <c r="G15" s="9"/>
      <c r="H15" s="10"/>
      <c r="I15" s="11" t="s">
        <v>4</v>
      </c>
    </row>
    <row r="16" spans="1:9" ht="24" customHeight="1">
      <c r="A16" s="13" t="s">
        <v>58</v>
      </c>
      <c r="B16" s="14" t="s">
        <v>49</v>
      </c>
      <c r="C16" s="14"/>
      <c r="D16" s="15"/>
      <c r="E16" s="16"/>
      <c r="F16" s="17" t="s">
        <v>7</v>
      </c>
      <c r="G16" s="16" t="s">
        <v>8</v>
      </c>
      <c r="H16" s="18" t="s">
        <v>9</v>
      </c>
      <c r="I16" s="19" t="s">
        <v>10</v>
      </c>
    </row>
    <row r="17" spans="1:9" ht="24" customHeight="1">
      <c r="A17" s="27" t="s">
        <v>50</v>
      </c>
      <c r="B17" s="28">
        <v>3.5</v>
      </c>
      <c r="C17" s="28"/>
      <c r="D17" s="22"/>
      <c r="E17" s="26"/>
      <c r="F17" s="22">
        <v>3.2</v>
      </c>
      <c r="G17" s="26">
        <f>10-F17</f>
        <v>6.8</v>
      </c>
      <c r="H17" s="25"/>
      <c r="I17" s="26">
        <f>G17+E17+C17+B17-H17</f>
        <v>10.3</v>
      </c>
    </row>
    <row r="18" spans="1:9" ht="24" customHeight="1">
      <c r="A18" s="29" t="s">
        <v>51</v>
      </c>
      <c r="B18" s="28">
        <v>1.6</v>
      </c>
      <c r="C18" s="28"/>
      <c r="D18" s="22"/>
      <c r="E18" s="26"/>
      <c r="F18" s="22">
        <v>3.8</v>
      </c>
      <c r="G18" s="26">
        <f>10-F18</f>
        <v>6.2</v>
      </c>
      <c r="H18" s="25"/>
      <c r="I18" s="26">
        <f>G18+E18+C18+B18-H18</f>
        <v>7.800000000000001</v>
      </c>
    </row>
    <row r="19" spans="1:9" ht="24" customHeight="1">
      <c r="A19" s="29" t="s">
        <v>56</v>
      </c>
      <c r="B19" s="28">
        <v>2</v>
      </c>
      <c r="C19" s="28"/>
      <c r="D19" s="22"/>
      <c r="E19" s="26"/>
      <c r="F19" s="22">
        <v>4.2</v>
      </c>
      <c r="G19" s="26">
        <f>10-F19</f>
        <v>5.8</v>
      </c>
      <c r="H19" s="25"/>
      <c r="I19" s="26">
        <f>G19+E19+C19+B19-H19</f>
        <v>7.8</v>
      </c>
    </row>
    <row r="20" spans="1:9" ht="24" customHeight="1">
      <c r="A20" s="27" t="s">
        <v>55</v>
      </c>
      <c r="B20" s="28">
        <v>1.7000000000000002</v>
      </c>
      <c r="C20" s="28"/>
      <c r="D20" s="22"/>
      <c r="E20" s="26"/>
      <c r="F20" s="22">
        <v>3.9</v>
      </c>
      <c r="G20" s="26">
        <f>10-F20</f>
        <v>6.1</v>
      </c>
      <c r="H20" s="25"/>
      <c r="I20" s="26">
        <f>G20+E20+C20+B20-H20</f>
        <v>7.8</v>
      </c>
    </row>
    <row r="21" spans="1:9" ht="24" customHeight="1">
      <c r="A21" s="27" t="s">
        <v>54</v>
      </c>
      <c r="B21" s="28">
        <v>1.3</v>
      </c>
      <c r="C21" s="28"/>
      <c r="D21" s="22"/>
      <c r="E21" s="26"/>
      <c r="F21" s="22">
        <v>3.6</v>
      </c>
      <c r="G21" s="26">
        <f>10-F21</f>
        <v>6.4</v>
      </c>
      <c r="H21" s="25"/>
      <c r="I21" s="26">
        <f>G21+E21+C21+B21-H21</f>
        <v>7.7</v>
      </c>
    </row>
    <row r="22" spans="1:9" ht="24" customHeight="1">
      <c r="A22" s="27" t="s">
        <v>53</v>
      </c>
      <c r="B22" s="28">
        <v>1</v>
      </c>
      <c r="C22" s="28"/>
      <c r="D22" s="22"/>
      <c r="E22" s="26"/>
      <c r="F22" s="22">
        <v>4.5</v>
      </c>
      <c r="G22" s="26">
        <f>10-F22</f>
        <v>5.5</v>
      </c>
      <c r="H22" s="25"/>
      <c r="I22" s="26">
        <f>G22+E22+C22+B22-H22</f>
        <v>6.5</v>
      </c>
    </row>
    <row r="23" ht="24" customHeight="1"/>
    <row r="24" spans="1:9" ht="24" customHeight="1">
      <c r="A24" s="6"/>
      <c r="B24" s="7"/>
      <c r="C24" s="7"/>
      <c r="D24" s="8"/>
      <c r="E24" s="8"/>
      <c r="F24" s="9"/>
      <c r="G24" s="9"/>
      <c r="H24" s="10"/>
      <c r="I24" s="11"/>
    </row>
    <row r="25" spans="1:9" ht="24" customHeight="1">
      <c r="A25" s="13"/>
      <c r="B25" s="14"/>
      <c r="C25" s="14"/>
      <c r="D25" s="15"/>
      <c r="E25" s="16"/>
      <c r="F25" s="17"/>
      <c r="G25" s="16"/>
      <c r="H25" s="18"/>
      <c r="I25" s="19"/>
    </row>
    <row r="26" spans="1:9" ht="24" customHeight="1">
      <c r="A26" s="30"/>
      <c r="B26" s="21"/>
      <c r="C26" s="21"/>
      <c r="D26" s="22"/>
      <c r="E26" s="23"/>
      <c r="F26" s="24"/>
      <c r="G26" s="23"/>
      <c r="H26" s="25"/>
      <c r="I26" s="26"/>
    </row>
    <row r="27" ht="24" customHeight="1"/>
    <row r="28" spans="1:21" ht="24" customHeight="1">
      <c r="A28" s="6" t="s">
        <v>59</v>
      </c>
      <c r="B28" s="7" t="s">
        <v>2</v>
      </c>
      <c r="C28" s="7"/>
      <c r="D28" s="8"/>
      <c r="E28" s="8"/>
      <c r="F28" s="9" t="s">
        <v>3</v>
      </c>
      <c r="G28" s="9"/>
      <c r="H28" s="10"/>
      <c r="I28" s="11" t="s">
        <v>4</v>
      </c>
      <c r="M28" s="6" t="s">
        <v>60</v>
      </c>
      <c r="N28" s="7"/>
      <c r="O28" s="7"/>
      <c r="P28" s="8"/>
      <c r="Q28" s="8"/>
      <c r="R28" s="9"/>
      <c r="S28" s="9"/>
      <c r="T28" s="10"/>
      <c r="U28" s="11" t="s">
        <v>4</v>
      </c>
    </row>
    <row r="29" spans="1:21" ht="24" customHeight="1">
      <c r="A29" s="13"/>
      <c r="B29" s="14" t="s">
        <v>61</v>
      </c>
      <c r="C29" s="14"/>
      <c r="D29" s="15"/>
      <c r="E29" s="16"/>
      <c r="F29" s="17" t="s">
        <v>7</v>
      </c>
      <c r="G29" s="16" t="s">
        <v>8</v>
      </c>
      <c r="H29" s="18" t="s">
        <v>9</v>
      </c>
      <c r="I29" s="19" t="s">
        <v>10</v>
      </c>
      <c r="M29" s="13" t="s">
        <v>62</v>
      </c>
      <c r="N29" s="14"/>
      <c r="O29" s="14"/>
      <c r="P29" s="15"/>
      <c r="Q29" s="16"/>
      <c r="R29" s="17"/>
      <c r="S29" s="16"/>
      <c r="T29" s="18" t="s">
        <v>9</v>
      </c>
      <c r="U29" s="19" t="s">
        <v>10</v>
      </c>
    </row>
    <row r="30" spans="1:21" ht="24" customHeight="1">
      <c r="A30" s="41" t="s">
        <v>63</v>
      </c>
      <c r="B30" s="42">
        <v>1.7000000000000002</v>
      </c>
      <c r="C30" s="42"/>
      <c r="D30" s="22"/>
      <c r="E30" s="43"/>
      <c r="F30" s="24">
        <v>3.9</v>
      </c>
      <c r="G30" s="43">
        <f>10-F30</f>
        <v>6.1</v>
      </c>
      <c r="H30" s="25"/>
      <c r="I30" s="26">
        <f>G30+E30+C30+B30-H30</f>
        <v>7.8</v>
      </c>
      <c r="M30" s="41" t="s">
        <v>63</v>
      </c>
      <c r="N30" s="42">
        <v>7.8</v>
      </c>
      <c r="O30" s="42"/>
      <c r="P30" s="22"/>
      <c r="Q30" s="43"/>
      <c r="R30" s="24"/>
      <c r="S30" s="43">
        <v>6.9</v>
      </c>
      <c r="T30" s="25"/>
      <c r="U30" s="26">
        <f>S30+Q30+O30+N30-T30</f>
        <v>14.7</v>
      </c>
    </row>
    <row r="31" spans="1:21" ht="24" customHeight="1">
      <c r="A31" s="41" t="s">
        <v>64</v>
      </c>
      <c r="B31" s="42">
        <v>1.3</v>
      </c>
      <c r="C31" s="42"/>
      <c r="D31" s="22"/>
      <c r="E31" s="43"/>
      <c r="F31" s="22">
        <v>3.6</v>
      </c>
      <c r="G31" s="43">
        <f>10-F31</f>
        <v>6.4</v>
      </c>
      <c r="H31" s="25"/>
      <c r="I31" s="26">
        <f>G31+E31+C31+B31-H31</f>
        <v>7.7</v>
      </c>
      <c r="M31" s="41" t="s">
        <v>65</v>
      </c>
      <c r="N31" s="42">
        <v>7</v>
      </c>
      <c r="O31" s="42"/>
      <c r="P31" s="22"/>
      <c r="Q31" s="43"/>
      <c r="R31" s="22"/>
      <c r="S31" s="43">
        <v>7.5</v>
      </c>
      <c r="T31" s="25"/>
      <c r="U31" s="26">
        <f>S31+Q31+O31+N31-T31</f>
        <v>14.5</v>
      </c>
    </row>
    <row r="32" spans="1:21" ht="24" customHeight="1">
      <c r="A32" s="30" t="s">
        <v>65</v>
      </c>
      <c r="B32" s="21">
        <v>1.5</v>
      </c>
      <c r="C32" s="21"/>
      <c r="D32" s="22"/>
      <c r="E32" s="23"/>
      <c r="F32" s="22">
        <v>4</v>
      </c>
      <c r="G32" s="23">
        <f>10-F32</f>
        <v>6</v>
      </c>
      <c r="H32" s="25"/>
      <c r="I32" s="26">
        <f>G32+E32+C32+B32-H32</f>
        <v>7.5</v>
      </c>
      <c r="M32" s="41"/>
      <c r="N32" s="42"/>
      <c r="O32" s="42"/>
      <c r="P32" s="22"/>
      <c r="Q32" s="43"/>
      <c r="R32" s="22"/>
      <c r="S32" s="43"/>
      <c r="T32" s="25"/>
      <c r="U32" s="26"/>
    </row>
    <row r="33" spans="1:21" ht="24" customHeight="1">
      <c r="A33" s="44"/>
      <c r="B33" s="45"/>
      <c r="C33" s="45"/>
      <c r="D33" s="24"/>
      <c r="E33" s="46"/>
      <c r="F33" s="33"/>
      <c r="G33" s="46"/>
      <c r="H33" s="35"/>
      <c r="I33" s="47"/>
      <c r="M33" s="30" t="s">
        <v>64</v>
      </c>
      <c r="N33" s="21">
        <v>7.7</v>
      </c>
      <c r="O33" s="21"/>
      <c r="P33" s="22"/>
      <c r="Q33" s="23"/>
      <c r="R33" s="22"/>
      <c r="S33" s="23">
        <v>6.5</v>
      </c>
      <c r="T33" s="25"/>
      <c r="U33" s="26">
        <f>S33+Q33+O33+N33-T33</f>
        <v>14.2</v>
      </c>
    </row>
    <row r="34" spans="1:9" ht="24" customHeight="1">
      <c r="A34" s="6" t="s">
        <v>66</v>
      </c>
      <c r="B34" s="7" t="s">
        <v>2</v>
      </c>
      <c r="C34" s="7"/>
      <c r="D34" s="8"/>
      <c r="E34" s="8"/>
      <c r="F34" s="9" t="s">
        <v>3</v>
      </c>
      <c r="G34" s="9"/>
      <c r="H34" s="10"/>
      <c r="I34" s="11" t="s">
        <v>4</v>
      </c>
    </row>
    <row r="35" spans="1:9" ht="24" customHeight="1">
      <c r="A35" s="13"/>
      <c r="B35" s="14" t="s">
        <v>61</v>
      </c>
      <c r="C35" s="14"/>
      <c r="D35" s="15"/>
      <c r="E35" s="16"/>
      <c r="F35" s="17" t="s">
        <v>7</v>
      </c>
      <c r="G35" s="16" t="s">
        <v>8</v>
      </c>
      <c r="H35" s="18" t="s">
        <v>9</v>
      </c>
      <c r="I35" s="19" t="s">
        <v>10</v>
      </c>
    </row>
    <row r="36" spans="1:9" ht="24" customHeight="1">
      <c r="A36" s="41" t="s">
        <v>65</v>
      </c>
      <c r="B36" s="42">
        <v>1.5</v>
      </c>
      <c r="C36" s="42"/>
      <c r="D36" s="22"/>
      <c r="E36" s="43"/>
      <c r="F36" s="24">
        <v>4.5</v>
      </c>
      <c r="G36" s="43">
        <f>10-F36</f>
        <v>5.5</v>
      </c>
      <c r="H36" s="25"/>
      <c r="I36" s="26">
        <f>G36+E36+C36+B36-H36</f>
        <v>7</v>
      </c>
    </row>
    <row r="37" spans="1:9" ht="24" customHeight="1">
      <c r="A37" s="30" t="s">
        <v>64</v>
      </c>
      <c r="B37" s="21">
        <v>1</v>
      </c>
      <c r="C37" s="21"/>
      <c r="D37" s="22"/>
      <c r="E37" s="23"/>
      <c r="F37" s="22">
        <v>4.5</v>
      </c>
      <c r="G37" s="23">
        <f>10-F37</f>
        <v>5.5</v>
      </c>
      <c r="H37" s="25"/>
      <c r="I37" s="26">
        <f>G37+E37+C37+B37-H37</f>
        <v>6.5</v>
      </c>
    </row>
    <row r="38" spans="1:9" ht="24" customHeight="1">
      <c r="A38" s="44"/>
      <c r="B38" s="45"/>
      <c r="C38" s="45"/>
      <c r="D38" s="24"/>
      <c r="E38" s="46"/>
      <c r="F38" s="33"/>
      <c r="G38" s="46"/>
      <c r="H38" s="35"/>
      <c r="I38" s="47"/>
    </row>
    <row r="39" spans="1:9" ht="24" customHeight="1">
      <c r="A39" s="6" t="s">
        <v>67</v>
      </c>
      <c r="B39" s="7" t="s">
        <v>2</v>
      </c>
      <c r="C39" s="7"/>
      <c r="D39" s="8"/>
      <c r="E39" s="8"/>
      <c r="F39" s="9" t="s">
        <v>3</v>
      </c>
      <c r="G39" s="9"/>
      <c r="H39" s="10"/>
      <c r="I39" s="11" t="s">
        <v>4</v>
      </c>
    </row>
    <row r="40" spans="1:9" ht="24" customHeight="1">
      <c r="A40" s="13" t="s">
        <v>5</v>
      </c>
      <c r="B40" s="14" t="s">
        <v>61</v>
      </c>
      <c r="C40" s="14"/>
      <c r="D40" s="15"/>
      <c r="E40" s="16"/>
      <c r="F40" s="17" t="s">
        <v>7</v>
      </c>
      <c r="G40" s="16" t="s">
        <v>8</v>
      </c>
      <c r="H40" s="18" t="s">
        <v>9</v>
      </c>
      <c r="I40" s="19" t="s">
        <v>10</v>
      </c>
    </row>
    <row r="41" spans="1:9" ht="24" customHeight="1">
      <c r="A41" s="30" t="s">
        <v>63</v>
      </c>
      <c r="B41" s="21">
        <v>1.4</v>
      </c>
      <c r="C41" s="21"/>
      <c r="D41" s="22"/>
      <c r="E41" s="23"/>
      <c r="F41" s="24">
        <v>4.5</v>
      </c>
      <c r="G41" s="23">
        <f>10-F41</f>
        <v>5.5</v>
      </c>
      <c r="H41" s="25"/>
      <c r="I41" s="26">
        <f>G41+E41+C41+B41-H41</f>
        <v>6.9</v>
      </c>
    </row>
    <row r="42" ht="14.25" customHeight="1"/>
    <row r="44" spans="1:20" ht="15">
      <c r="A44" s="6" t="s">
        <v>68</v>
      </c>
      <c r="B44" s="7" t="s">
        <v>2</v>
      </c>
      <c r="C44" s="8"/>
      <c r="D44" s="8"/>
      <c r="E44" s="9" t="s">
        <v>3</v>
      </c>
      <c r="F44" s="9"/>
      <c r="G44" s="10"/>
      <c r="H44" s="11" t="s">
        <v>4</v>
      </c>
      <c r="M44" s="6" t="s">
        <v>68</v>
      </c>
      <c r="N44" s="7"/>
      <c r="O44" s="8"/>
      <c r="P44" s="8"/>
      <c r="Q44" s="9"/>
      <c r="R44" s="9"/>
      <c r="S44" s="10"/>
      <c r="T44" s="11" t="s">
        <v>4</v>
      </c>
    </row>
    <row r="45" spans="1:20" ht="18">
      <c r="A45" s="13" t="s">
        <v>5</v>
      </c>
      <c r="B45" s="14" t="s">
        <v>69</v>
      </c>
      <c r="C45" s="15"/>
      <c r="D45" s="16"/>
      <c r="E45" s="17" t="s">
        <v>7</v>
      </c>
      <c r="F45" s="16" t="s">
        <v>8</v>
      </c>
      <c r="G45" s="18" t="s">
        <v>9</v>
      </c>
      <c r="H45" s="19" t="s">
        <v>10</v>
      </c>
      <c r="M45" s="13" t="s">
        <v>31</v>
      </c>
      <c r="N45" s="14"/>
      <c r="O45" s="15"/>
      <c r="P45" s="16"/>
      <c r="Q45" s="17"/>
      <c r="R45" s="16"/>
      <c r="S45" s="18" t="s">
        <v>9</v>
      </c>
      <c r="T45" s="19" t="s">
        <v>10</v>
      </c>
    </row>
    <row r="46" spans="1:20" ht="15">
      <c r="A46" s="30" t="s">
        <v>70</v>
      </c>
      <c r="B46" s="21">
        <v>1</v>
      </c>
      <c r="C46" s="22"/>
      <c r="D46" s="23"/>
      <c r="E46" s="24">
        <v>3.9</v>
      </c>
      <c r="F46" s="23">
        <f>10-E46</f>
        <v>6.1</v>
      </c>
      <c r="G46" s="25"/>
      <c r="H46" s="26">
        <f>B46+D46+F46-G46</f>
        <v>7.1</v>
      </c>
      <c r="M46" s="30" t="s">
        <v>70</v>
      </c>
      <c r="N46" s="21">
        <v>7.1</v>
      </c>
      <c r="O46" s="22"/>
      <c r="P46" s="23"/>
      <c r="Q46" s="24"/>
      <c r="R46" s="23">
        <v>6.7</v>
      </c>
      <c r="S46" s="25"/>
      <c r="T46" s="26">
        <f>N46+P46+R46-S46</f>
        <v>13.8</v>
      </c>
    </row>
    <row r="47" spans="1:20" ht="15">
      <c r="A47" s="27" t="s">
        <v>71</v>
      </c>
      <c r="B47" s="28">
        <v>1.05</v>
      </c>
      <c r="C47" s="22"/>
      <c r="D47" s="26"/>
      <c r="E47" s="22">
        <v>4.3</v>
      </c>
      <c r="F47" s="26">
        <f>10-E47</f>
        <v>5.7</v>
      </c>
      <c r="G47" s="25"/>
      <c r="H47" s="26">
        <f>B47+D47+F47-G47</f>
        <v>6.75</v>
      </c>
      <c r="M47" s="29" t="s">
        <v>72</v>
      </c>
      <c r="N47" s="28">
        <v>6.7</v>
      </c>
      <c r="O47" s="22"/>
      <c r="P47" s="26"/>
      <c r="Q47" s="22"/>
      <c r="R47" s="26">
        <v>6.4</v>
      </c>
      <c r="S47" s="25"/>
      <c r="T47" s="26">
        <f>N47+R47-S47</f>
        <v>13.100000000000001</v>
      </c>
    </row>
    <row r="48" spans="1:20" ht="15">
      <c r="A48" s="27" t="s">
        <v>73</v>
      </c>
      <c r="B48" s="28">
        <v>1.1</v>
      </c>
      <c r="C48" s="22"/>
      <c r="D48" s="26"/>
      <c r="E48" s="22">
        <v>4.4</v>
      </c>
      <c r="F48" s="26">
        <f>10-E48</f>
        <v>5.6</v>
      </c>
      <c r="G48" s="25"/>
      <c r="H48" s="26">
        <f>B48+D48+F48-G48</f>
        <v>6.699999999999999</v>
      </c>
      <c r="M48" s="27" t="s">
        <v>74</v>
      </c>
      <c r="N48" s="28">
        <v>6.6</v>
      </c>
      <c r="O48" s="22"/>
      <c r="P48" s="26"/>
      <c r="Q48" s="22"/>
      <c r="R48" s="26">
        <v>6.25</v>
      </c>
      <c r="S48" s="25"/>
      <c r="T48" s="26">
        <f>N48+P48+R48-S48</f>
        <v>12.85</v>
      </c>
    </row>
    <row r="49" spans="1:20" ht="15">
      <c r="A49" s="27" t="s">
        <v>74</v>
      </c>
      <c r="B49" s="28">
        <v>1.2</v>
      </c>
      <c r="C49" s="22"/>
      <c r="D49" s="26"/>
      <c r="E49" s="22">
        <v>4.6</v>
      </c>
      <c r="F49" s="26">
        <f>10-E49</f>
        <v>5.4</v>
      </c>
      <c r="G49" s="25"/>
      <c r="H49" s="26">
        <f>B49+D49+F49-G49</f>
        <v>6.6000000000000005</v>
      </c>
      <c r="M49" s="27" t="s">
        <v>75</v>
      </c>
      <c r="N49" s="28">
        <v>6.3</v>
      </c>
      <c r="O49" s="22"/>
      <c r="P49" s="26"/>
      <c r="Q49" s="22"/>
      <c r="R49" s="26">
        <v>6.25</v>
      </c>
      <c r="S49" s="25"/>
      <c r="T49" s="26">
        <f>N49+P49+R49-S49</f>
        <v>12.55</v>
      </c>
    </row>
    <row r="50" spans="1:20" ht="15">
      <c r="A50" s="29" t="s">
        <v>72</v>
      </c>
      <c r="B50" s="28">
        <v>0.9</v>
      </c>
      <c r="C50" s="22"/>
      <c r="D50" s="26"/>
      <c r="E50" s="22">
        <v>4.5</v>
      </c>
      <c r="F50" s="26">
        <f>10-E50</f>
        <v>5.5</v>
      </c>
      <c r="G50" s="25"/>
      <c r="H50" s="26">
        <f>B50+F50-G50</f>
        <v>6.4</v>
      </c>
      <c r="M50" s="27" t="s">
        <v>73</v>
      </c>
      <c r="N50" s="28">
        <v>6.7</v>
      </c>
      <c r="O50" s="22"/>
      <c r="P50" s="26"/>
      <c r="Q50" s="22"/>
      <c r="R50" s="26">
        <v>5.85</v>
      </c>
      <c r="S50" s="25"/>
      <c r="T50" s="26">
        <f>N50+P50+R50-S50</f>
        <v>12.55</v>
      </c>
    </row>
    <row r="51" spans="1:20" ht="15">
      <c r="A51" s="27" t="s">
        <v>75</v>
      </c>
      <c r="B51" s="28">
        <v>1.2</v>
      </c>
      <c r="C51" s="22"/>
      <c r="D51" s="26"/>
      <c r="E51" s="22">
        <v>4.9</v>
      </c>
      <c r="F51" s="26">
        <f>10-E51</f>
        <v>5.1</v>
      </c>
      <c r="G51" s="25"/>
      <c r="H51" s="26">
        <f>B51+D51+F51-G51</f>
        <v>6.3</v>
      </c>
      <c r="M51" s="27" t="s">
        <v>76</v>
      </c>
      <c r="N51" s="28">
        <v>6.1</v>
      </c>
      <c r="O51" s="22"/>
      <c r="P51" s="26"/>
      <c r="Q51" s="22"/>
      <c r="R51" s="26">
        <v>6.2</v>
      </c>
      <c r="S51" s="25"/>
      <c r="T51" s="26">
        <f>N51+P51+R51-S51</f>
        <v>12.3</v>
      </c>
    </row>
    <row r="52" spans="1:20" ht="15">
      <c r="A52" s="27" t="s">
        <v>76</v>
      </c>
      <c r="B52" s="28">
        <v>1</v>
      </c>
      <c r="C52" s="22"/>
      <c r="D52" s="26"/>
      <c r="E52" s="22">
        <v>4.8</v>
      </c>
      <c r="F52" s="26">
        <f>10-E52</f>
        <v>5.2</v>
      </c>
      <c r="G52" s="25"/>
      <c r="H52" s="26">
        <f>B52+D52+F52-G52</f>
        <v>6.2</v>
      </c>
      <c r="M52" s="27" t="s">
        <v>77</v>
      </c>
      <c r="N52" s="28">
        <v>6</v>
      </c>
      <c r="O52" s="22"/>
      <c r="P52" s="26"/>
      <c r="Q52" s="22"/>
      <c r="R52" s="26">
        <v>6.1</v>
      </c>
      <c r="S52" s="25"/>
      <c r="T52" s="26">
        <f>N52+P52+R52-S52</f>
        <v>12.1</v>
      </c>
    </row>
    <row r="53" spans="1:20" ht="15">
      <c r="A53" s="27" t="s">
        <v>78</v>
      </c>
      <c r="B53" s="28">
        <v>1.2</v>
      </c>
      <c r="C53" s="22"/>
      <c r="D53" s="26"/>
      <c r="E53" s="22">
        <v>5.1</v>
      </c>
      <c r="F53" s="26">
        <f>10-E53</f>
        <v>4.9</v>
      </c>
      <c r="G53" s="25"/>
      <c r="H53" s="26">
        <f>B53+D53+F53-G53</f>
        <v>6.1000000000000005</v>
      </c>
      <c r="M53" s="27" t="s">
        <v>79</v>
      </c>
      <c r="N53" s="28">
        <v>5.7</v>
      </c>
      <c r="O53" s="22"/>
      <c r="P53" s="26"/>
      <c r="Q53" s="22"/>
      <c r="R53" s="26">
        <v>6.15</v>
      </c>
      <c r="S53" s="25"/>
      <c r="T53" s="26">
        <f>N53+P53+R53-S53</f>
        <v>11.850000000000001</v>
      </c>
    </row>
    <row r="54" spans="1:20" ht="15">
      <c r="A54" s="27" t="s">
        <v>77</v>
      </c>
      <c r="B54" s="28">
        <v>0.9</v>
      </c>
      <c r="C54" s="22"/>
      <c r="D54" s="26"/>
      <c r="E54" s="22">
        <v>4.8</v>
      </c>
      <c r="F54" s="26">
        <f>10-E54</f>
        <v>5.2</v>
      </c>
      <c r="G54" s="25"/>
      <c r="H54" s="26">
        <f>B54+D54+F54-G54</f>
        <v>6.1000000000000005</v>
      </c>
      <c r="M54" s="27" t="s">
        <v>78</v>
      </c>
      <c r="N54" s="28">
        <v>5.6</v>
      </c>
      <c r="O54" s="22"/>
      <c r="P54" s="26"/>
      <c r="Q54" s="22"/>
      <c r="R54" s="26">
        <v>6.1</v>
      </c>
      <c r="S54" s="25"/>
      <c r="T54" s="26">
        <f>N54+P54+R54-S54</f>
        <v>11.7</v>
      </c>
    </row>
    <row r="55" spans="1:20" ht="15">
      <c r="A55" s="27" t="s">
        <v>80</v>
      </c>
      <c r="B55" s="28">
        <v>0.6000000000000001</v>
      </c>
      <c r="C55" s="22"/>
      <c r="D55" s="26"/>
      <c r="E55" s="22">
        <v>4.7</v>
      </c>
      <c r="F55" s="26">
        <f>10-E55</f>
        <v>5.3</v>
      </c>
      <c r="G55" s="25"/>
      <c r="H55" s="26">
        <f>B55+D55+F55-G55</f>
        <v>5.9</v>
      </c>
      <c r="M55" s="27" t="s">
        <v>80</v>
      </c>
      <c r="N55" s="28">
        <v>5.9</v>
      </c>
      <c r="O55" s="22"/>
      <c r="P55" s="26"/>
      <c r="Q55" s="22"/>
      <c r="R55" s="26">
        <v>5.75</v>
      </c>
      <c r="S55" s="25"/>
      <c r="T55" s="26">
        <f>N55+P55+R55-S55</f>
        <v>11.65</v>
      </c>
    </row>
    <row r="56" spans="1:20" ht="15">
      <c r="A56" s="27" t="s">
        <v>81</v>
      </c>
      <c r="B56" s="28">
        <v>0.8</v>
      </c>
      <c r="C56" s="22"/>
      <c r="D56" s="26"/>
      <c r="E56" s="22">
        <v>4.9</v>
      </c>
      <c r="F56" s="26">
        <f>10-E56</f>
        <v>5.1</v>
      </c>
      <c r="G56" s="25"/>
      <c r="H56" s="26">
        <f>B56+D56+F56-G56</f>
        <v>5.8999999999999995</v>
      </c>
      <c r="M56" s="27" t="s">
        <v>71</v>
      </c>
      <c r="N56" s="28">
        <v>6.75</v>
      </c>
      <c r="O56" s="22"/>
      <c r="P56" s="26"/>
      <c r="Q56" s="22"/>
      <c r="R56" s="26">
        <v>4.85</v>
      </c>
      <c r="S56" s="25"/>
      <c r="T56" s="26">
        <f>N56+P56+R56-S56</f>
        <v>11.6</v>
      </c>
    </row>
    <row r="57" spans="1:20" ht="15">
      <c r="A57" s="27" t="s">
        <v>82</v>
      </c>
      <c r="B57" s="28">
        <v>1</v>
      </c>
      <c r="C57" s="22"/>
      <c r="D57" s="26"/>
      <c r="E57" s="22">
        <v>5.3</v>
      </c>
      <c r="F57" s="26">
        <f>10-E57</f>
        <v>4.7</v>
      </c>
      <c r="G57" s="25"/>
      <c r="H57" s="26">
        <f>B57+D57+F57-G57</f>
        <v>5.7</v>
      </c>
      <c r="M57" s="27" t="s">
        <v>82</v>
      </c>
      <c r="N57" s="28">
        <v>5.7</v>
      </c>
      <c r="O57" s="22"/>
      <c r="P57" s="26"/>
      <c r="Q57" s="22"/>
      <c r="R57" s="26">
        <v>5.7</v>
      </c>
      <c r="S57" s="25"/>
      <c r="T57" s="26">
        <f>N57+P57+R57-S57</f>
        <v>11.4</v>
      </c>
    </row>
    <row r="58" spans="1:20" ht="15">
      <c r="A58" s="27" t="s">
        <v>79</v>
      </c>
      <c r="B58" s="28">
        <v>0.5</v>
      </c>
      <c r="C58" s="22"/>
      <c r="D58" s="26"/>
      <c r="E58" s="22">
        <v>4.8</v>
      </c>
      <c r="F58" s="26">
        <f>10-E58</f>
        <v>5.2</v>
      </c>
      <c r="G58" s="25"/>
      <c r="H58" s="26">
        <f>B58+D58+F58-G58</f>
        <v>5.7</v>
      </c>
      <c r="M58" s="27" t="s">
        <v>81</v>
      </c>
      <c r="N58" s="28">
        <v>5.9</v>
      </c>
      <c r="O58" s="22"/>
      <c r="P58" s="26"/>
      <c r="Q58" s="22"/>
      <c r="R58" s="26">
        <v>5.4</v>
      </c>
      <c r="S58" s="25"/>
      <c r="T58" s="26">
        <f>N58+P58+R58-S58</f>
        <v>11.3</v>
      </c>
    </row>
    <row r="59" spans="1:20" ht="15">
      <c r="A59" s="27" t="s">
        <v>83</v>
      </c>
      <c r="B59" s="28">
        <v>0.5</v>
      </c>
      <c r="C59" s="22"/>
      <c r="D59" s="26"/>
      <c r="E59" s="22">
        <v>5.1</v>
      </c>
      <c r="F59" s="26">
        <f>10-E59</f>
        <v>4.9</v>
      </c>
      <c r="G59" s="25"/>
      <c r="H59" s="26">
        <f>B59+D59+F59-G59</f>
        <v>5.4</v>
      </c>
      <c r="M59" s="27" t="s">
        <v>84</v>
      </c>
      <c r="N59" s="28">
        <v>5.2</v>
      </c>
      <c r="O59" s="22"/>
      <c r="P59" s="26"/>
      <c r="Q59" s="22"/>
      <c r="R59" s="26">
        <v>5.6</v>
      </c>
      <c r="S59" s="25"/>
      <c r="T59" s="26">
        <f>N59+P59+R59-S59</f>
        <v>10.8</v>
      </c>
    </row>
    <row r="60" spans="1:20" ht="15">
      <c r="A60" s="27" t="s">
        <v>85</v>
      </c>
      <c r="B60" s="28">
        <v>0.4</v>
      </c>
      <c r="C60" s="22"/>
      <c r="D60" s="26"/>
      <c r="E60" s="22">
        <v>5.2</v>
      </c>
      <c r="F60" s="26">
        <f>10-E60</f>
        <v>4.8</v>
      </c>
      <c r="G60" s="25"/>
      <c r="H60" s="26">
        <f>B60+D60+F60-G60</f>
        <v>5.2</v>
      </c>
      <c r="M60" s="27" t="s">
        <v>83</v>
      </c>
      <c r="N60" s="28">
        <v>5.4</v>
      </c>
      <c r="O60" s="22"/>
      <c r="P60" s="26"/>
      <c r="Q60" s="22"/>
      <c r="R60" s="26">
        <v>5.3</v>
      </c>
      <c r="S60" s="25"/>
      <c r="T60" s="26">
        <f>N60+P60+R60-S60</f>
        <v>10.7</v>
      </c>
    </row>
    <row r="61" spans="1:20" ht="15">
      <c r="A61" s="27" t="s">
        <v>84</v>
      </c>
      <c r="B61" s="28">
        <v>0.7</v>
      </c>
      <c r="C61" s="22"/>
      <c r="D61" s="26"/>
      <c r="E61" s="22">
        <v>5.5</v>
      </c>
      <c r="F61" s="26">
        <f>10-E61</f>
        <v>4.5</v>
      </c>
      <c r="G61" s="25"/>
      <c r="H61" s="26">
        <f>B61+D61+F61-G61</f>
        <v>5.2</v>
      </c>
      <c r="M61" s="27" t="s">
        <v>85</v>
      </c>
      <c r="N61" s="28">
        <v>5.5</v>
      </c>
      <c r="O61" s="22"/>
      <c r="P61" s="26"/>
      <c r="Q61" s="22"/>
      <c r="R61" s="26">
        <v>5.2</v>
      </c>
      <c r="S61" s="25"/>
      <c r="T61" s="26">
        <f>N61+P61+R61-S61</f>
        <v>10.7</v>
      </c>
    </row>
    <row r="62" spans="1:20" ht="15">
      <c r="A62" s="27" t="s">
        <v>86</v>
      </c>
      <c r="B62" s="28">
        <v>0.4</v>
      </c>
      <c r="C62" s="22"/>
      <c r="D62" s="26"/>
      <c r="E62" s="22">
        <v>5.4</v>
      </c>
      <c r="F62" s="26">
        <f>10-E62</f>
        <v>4.6</v>
      </c>
      <c r="G62" s="25"/>
      <c r="H62" s="26">
        <f>B62+D62+F62-G62</f>
        <v>5</v>
      </c>
      <c r="M62" s="27" t="s">
        <v>87</v>
      </c>
      <c r="N62" s="28">
        <v>5</v>
      </c>
      <c r="O62" s="22"/>
      <c r="P62" s="26"/>
      <c r="Q62" s="22"/>
      <c r="R62" s="26">
        <v>5.65</v>
      </c>
      <c r="S62" s="25"/>
      <c r="T62" s="26">
        <f>N62+P62+R62-S62</f>
        <v>10.65</v>
      </c>
    </row>
    <row r="63" spans="1:20" ht="15">
      <c r="A63" s="27" t="s">
        <v>87</v>
      </c>
      <c r="B63" s="28">
        <v>0.4</v>
      </c>
      <c r="C63" s="22"/>
      <c r="D63" s="26"/>
      <c r="E63" s="22">
        <v>5.4</v>
      </c>
      <c r="F63" s="26">
        <f>10-E63</f>
        <v>4.6</v>
      </c>
      <c r="G63" s="25"/>
      <c r="H63" s="26">
        <f>B63+D63+F63-G63</f>
        <v>5</v>
      </c>
      <c r="M63" s="27" t="s">
        <v>86</v>
      </c>
      <c r="N63" s="28">
        <v>5</v>
      </c>
      <c r="O63" s="22"/>
      <c r="P63" s="26"/>
      <c r="Q63" s="22"/>
      <c r="R63" s="26">
        <v>4.9</v>
      </c>
      <c r="S63" s="25"/>
      <c r="T63" s="26">
        <f>N63+P63+R63-S63</f>
        <v>9.9</v>
      </c>
    </row>
    <row r="64" spans="1:20" ht="15">
      <c r="A64" s="27"/>
      <c r="B64" s="28"/>
      <c r="C64" s="22"/>
      <c r="D64" s="26"/>
      <c r="E64" s="22"/>
      <c r="F64" s="26">
        <f aca="true" t="shared" si="2" ref="F64">10-E64</f>
        <v>10</v>
      </c>
      <c r="G64" s="25"/>
      <c r="H64" s="26">
        <f aca="true" t="shared" si="3" ref="H64">B64+D64+F64-G64</f>
        <v>10</v>
      </c>
      <c r="M64" s="27"/>
      <c r="N64" s="28"/>
      <c r="O64" s="22"/>
      <c r="P64" s="26"/>
      <c r="Q64" s="22"/>
      <c r="R64" s="26"/>
      <c r="S64" s="25"/>
      <c r="T64" s="26"/>
    </row>
    <row r="65" spans="1:20" ht="15">
      <c r="A65" s="27"/>
      <c r="B65" s="28"/>
      <c r="C65" s="22"/>
      <c r="D65" s="26"/>
      <c r="E65" s="22"/>
      <c r="F65" s="26">
        <f aca="true" t="shared" si="4" ref="F65:F67">10-E65</f>
        <v>10</v>
      </c>
      <c r="G65" s="25"/>
      <c r="H65" s="26">
        <f aca="true" t="shared" si="5" ref="H65:H67">B65+D65+F65-G65</f>
        <v>10</v>
      </c>
      <c r="M65" s="27" t="s">
        <v>88</v>
      </c>
      <c r="N65" s="28"/>
      <c r="O65" s="22"/>
      <c r="P65" s="26"/>
      <c r="Q65" s="22"/>
      <c r="R65" s="26"/>
      <c r="S65" s="25"/>
      <c r="T65" s="26">
        <f>N65+P65+R65-S65</f>
        <v>0</v>
      </c>
    </row>
    <row r="66" spans="1:20" ht="15">
      <c r="A66" s="27"/>
      <c r="B66" s="28"/>
      <c r="C66" s="22"/>
      <c r="D66" s="26"/>
      <c r="E66" s="22"/>
      <c r="F66" s="26">
        <f t="shared" si="4"/>
        <v>10</v>
      </c>
      <c r="G66" s="25"/>
      <c r="H66" s="26">
        <f t="shared" si="5"/>
        <v>10</v>
      </c>
      <c r="M66" s="27" t="s">
        <v>89</v>
      </c>
      <c r="N66" s="28"/>
      <c r="O66" s="22"/>
      <c r="P66" s="26"/>
      <c r="Q66" s="22"/>
      <c r="R66" s="26"/>
      <c r="S66" s="25"/>
      <c r="T66" s="26">
        <f>N66+P66+R66-S66</f>
        <v>0</v>
      </c>
    </row>
    <row r="67" spans="1:20" ht="15">
      <c r="A67" s="27"/>
      <c r="B67" s="28"/>
      <c r="C67" s="22"/>
      <c r="D67" s="26"/>
      <c r="E67" s="22"/>
      <c r="F67" s="26">
        <f t="shared" si="4"/>
        <v>10</v>
      </c>
      <c r="G67" s="25"/>
      <c r="H67" s="26">
        <f t="shared" si="5"/>
        <v>10</v>
      </c>
      <c r="M67" s="27"/>
      <c r="N67" s="28"/>
      <c r="O67" s="22"/>
      <c r="P67" s="26"/>
      <c r="Q67" s="22"/>
      <c r="R67" s="26"/>
      <c r="S67" s="25"/>
      <c r="T67" s="26">
        <f aca="true" t="shared" si="6" ref="T67">N67+P67+R67-S67</f>
        <v>0</v>
      </c>
    </row>
    <row r="70" spans="1:8" ht="15">
      <c r="A70" s="6" t="s">
        <v>68</v>
      </c>
      <c r="B70" s="7" t="s">
        <v>2</v>
      </c>
      <c r="C70" s="8"/>
      <c r="D70" s="8"/>
      <c r="E70" s="9" t="s">
        <v>3</v>
      </c>
      <c r="F70" s="9"/>
      <c r="G70" s="10"/>
      <c r="H70" s="11" t="s">
        <v>4</v>
      </c>
    </row>
    <row r="71" spans="1:8" ht="18">
      <c r="A71" s="13" t="s">
        <v>90</v>
      </c>
      <c r="B71" s="14" t="s">
        <v>69</v>
      </c>
      <c r="C71" s="15"/>
      <c r="D71" s="16"/>
      <c r="E71" s="17" t="s">
        <v>7</v>
      </c>
      <c r="F71" s="16" t="s">
        <v>8</v>
      </c>
      <c r="G71" s="18" t="s">
        <v>9</v>
      </c>
      <c r="H71" s="19" t="s">
        <v>10</v>
      </c>
    </row>
    <row r="72" spans="1:8" ht="15">
      <c r="A72" s="20" t="s">
        <v>75</v>
      </c>
      <c r="B72" s="21">
        <v>1.15</v>
      </c>
      <c r="C72" s="22"/>
      <c r="D72" s="23"/>
      <c r="E72" s="24">
        <v>4.9</v>
      </c>
      <c r="F72" s="23">
        <f>10-E72</f>
        <v>5.1</v>
      </c>
      <c r="G72" s="25"/>
      <c r="H72" s="26">
        <f>B72+D72+F72-G72</f>
        <v>6.25</v>
      </c>
    </row>
    <row r="73" spans="1:8" ht="15">
      <c r="A73" s="27" t="s">
        <v>79</v>
      </c>
      <c r="B73" s="28">
        <v>1.05</v>
      </c>
      <c r="C73" s="22"/>
      <c r="D73" s="26"/>
      <c r="E73" s="22">
        <v>4.9</v>
      </c>
      <c r="F73" s="26">
        <f>10-E73</f>
        <v>5.1</v>
      </c>
      <c r="G73" s="25"/>
      <c r="H73" s="26">
        <f>B73+D73+F73-G73</f>
        <v>6.1499999999999995</v>
      </c>
    </row>
    <row r="74" spans="1:8" ht="15">
      <c r="A74" s="27" t="s">
        <v>76</v>
      </c>
      <c r="B74" s="28">
        <v>1.1</v>
      </c>
      <c r="C74" s="22"/>
      <c r="D74" s="26"/>
      <c r="E74" s="22">
        <v>5</v>
      </c>
      <c r="F74" s="26">
        <f>10-E74</f>
        <v>5</v>
      </c>
      <c r="G74" s="25"/>
      <c r="H74" s="26">
        <f>B74+D74+F74-G74</f>
        <v>6.1</v>
      </c>
    </row>
    <row r="75" spans="1:8" ht="15">
      <c r="A75" s="27" t="s">
        <v>91</v>
      </c>
      <c r="B75" s="28">
        <v>0.8</v>
      </c>
      <c r="C75" s="22"/>
      <c r="D75" s="26"/>
      <c r="E75" s="22">
        <v>4.8</v>
      </c>
      <c r="F75" s="26">
        <f>10-E75</f>
        <v>5.2</v>
      </c>
      <c r="G75" s="25"/>
      <c r="H75" s="26">
        <f>B75+D75+F75-G75</f>
        <v>6</v>
      </c>
    </row>
    <row r="76" spans="1:8" ht="15">
      <c r="A76" s="29" t="s">
        <v>92</v>
      </c>
      <c r="B76" s="28">
        <v>0.7</v>
      </c>
      <c r="C76" s="22"/>
      <c r="D76" s="26"/>
      <c r="E76" s="22">
        <v>5</v>
      </c>
      <c r="F76" s="26">
        <f>10-E76</f>
        <v>5</v>
      </c>
      <c r="G76" s="25"/>
      <c r="H76" s="26">
        <f>B76+F76-G76</f>
        <v>5.7</v>
      </c>
    </row>
    <row r="77" spans="1:8" ht="15">
      <c r="A77" s="27" t="s">
        <v>87</v>
      </c>
      <c r="B77" s="28">
        <v>0.55</v>
      </c>
      <c r="C77" s="22"/>
      <c r="D77" s="26"/>
      <c r="E77" s="22">
        <v>4.9</v>
      </c>
      <c r="F77" s="26">
        <f>10-E77</f>
        <v>5.1</v>
      </c>
      <c r="G77" s="25"/>
      <c r="H77" s="26">
        <f>B77+D77+F77-G77</f>
        <v>5.6499999999999995</v>
      </c>
    </row>
    <row r="78" spans="1:8" ht="15">
      <c r="A78" s="27" t="s">
        <v>78</v>
      </c>
      <c r="B78" s="28">
        <v>1</v>
      </c>
      <c r="C78" s="22"/>
      <c r="D78" s="26"/>
      <c r="E78" s="22">
        <v>5.4</v>
      </c>
      <c r="F78" s="26">
        <f>10-E78</f>
        <v>4.6</v>
      </c>
      <c r="G78" s="25"/>
      <c r="H78" s="26">
        <f>B78+D78+F78-G78</f>
        <v>5.6</v>
      </c>
    </row>
    <row r="79" spans="1:8" ht="15">
      <c r="A79" s="27" t="s">
        <v>71</v>
      </c>
      <c r="B79" s="28">
        <v>0.65</v>
      </c>
      <c r="C79" s="22"/>
      <c r="D79" s="26"/>
      <c r="E79" s="22">
        <v>5.2</v>
      </c>
      <c r="F79" s="26">
        <f>10-E79</f>
        <v>4.8</v>
      </c>
      <c r="G79" s="25">
        <v>0.6000000000000001</v>
      </c>
      <c r="H79" s="26">
        <f>B79+D79+F79-G79</f>
        <v>4.85</v>
      </c>
    </row>
    <row r="83" spans="1:8" ht="15">
      <c r="A83" s="6" t="s">
        <v>68</v>
      </c>
      <c r="B83" s="7" t="s">
        <v>2</v>
      </c>
      <c r="C83" s="8"/>
      <c r="D83" s="8"/>
      <c r="E83" s="9" t="s">
        <v>3</v>
      </c>
      <c r="F83" s="9"/>
      <c r="G83" s="10"/>
      <c r="H83" s="11" t="s">
        <v>4</v>
      </c>
    </row>
    <row r="84" spans="1:8" ht="18">
      <c r="A84" s="13" t="s">
        <v>19</v>
      </c>
      <c r="B84" s="14" t="s">
        <v>69</v>
      </c>
      <c r="C84" s="15"/>
      <c r="D84" s="16"/>
      <c r="E84" s="17" t="s">
        <v>7</v>
      </c>
      <c r="F84" s="16" t="s">
        <v>8</v>
      </c>
      <c r="G84" s="18" t="s">
        <v>9</v>
      </c>
      <c r="H84" s="19" t="s">
        <v>10</v>
      </c>
    </row>
    <row r="85" spans="1:8" ht="15">
      <c r="A85" s="20"/>
      <c r="B85" s="21"/>
      <c r="C85" s="22"/>
      <c r="D85" s="23"/>
      <c r="E85" s="24"/>
      <c r="F85" s="23"/>
      <c r="G85" s="25"/>
      <c r="H85" s="26"/>
    </row>
    <row r="86" spans="1:8" ht="15">
      <c r="A86" s="27" t="s">
        <v>72</v>
      </c>
      <c r="B86" s="28">
        <v>0.9</v>
      </c>
      <c r="C86" s="22"/>
      <c r="D86" s="26"/>
      <c r="E86" s="22">
        <v>4.2</v>
      </c>
      <c r="F86" s="26">
        <f>10-E86</f>
        <v>5.8</v>
      </c>
      <c r="G86" s="25"/>
      <c r="H86" s="26">
        <f>B86+D86+F86-G86</f>
        <v>6.7</v>
      </c>
    </row>
    <row r="87" spans="1:8" ht="15">
      <c r="A87" s="27" t="s">
        <v>70</v>
      </c>
      <c r="B87" s="28">
        <v>0.7</v>
      </c>
      <c r="C87" s="22"/>
      <c r="D87" s="26"/>
      <c r="E87" s="22">
        <v>4</v>
      </c>
      <c r="F87" s="26">
        <f>10-E87</f>
        <v>6</v>
      </c>
      <c r="G87" s="25"/>
      <c r="H87" s="26">
        <f>B87+D87+F87-G87</f>
        <v>6.7</v>
      </c>
    </row>
    <row r="88" spans="1:8" ht="15">
      <c r="A88" s="29" t="s">
        <v>74</v>
      </c>
      <c r="B88" s="28">
        <v>0.75</v>
      </c>
      <c r="C88" s="22"/>
      <c r="D88" s="26"/>
      <c r="E88" s="22">
        <v>4.5</v>
      </c>
      <c r="F88" s="26">
        <f>10-E88</f>
        <v>5.5</v>
      </c>
      <c r="G88" s="25"/>
      <c r="H88" s="26">
        <f>B88+F88-G88</f>
        <v>6.25</v>
      </c>
    </row>
    <row r="89" spans="1:8" ht="15">
      <c r="A89" s="29" t="s">
        <v>93</v>
      </c>
      <c r="B89" s="28">
        <v>0.75</v>
      </c>
      <c r="C89" s="22"/>
      <c r="D89" s="26"/>
      <c r="E89" s="22">
        <v>4.9</v>
      </c>
      <c r="F89" s="26">
        <f>10-E89</f>
        <v>5.1</v>
      </c>
      <c r="G89" s="25"/>
      <c r="H89" s="26">
        <f>B89+D89+F89-G89</f>
        <v>5.85</v>
      </c>
    </row>
    <row r="90" spans="1:8" ht="15">
      <c r="A90" s="27" t="s">
        <v>80</v>
      </c>
      <c r="B90" s="28">
        <v>0.65</v>
      </c>
      <c r="C90" s="22"/>
      <c r="D90" s="26"/>
      <c r="E90" s="22">
        <v>4.9</v>
      </c>
      <c r="F90" s="26">
        <f>10-E90</f>
        <v>5.1</v>
      </c>
      <c r="G90" s="25"/>
      <c r="H90" s="26">
        <f>B90+D90+F90-G90</f>
        <v>5.75</v>
      </c>
    </row>
    <row r="91" spans="1:8" ht="15">
      <c r="A91" s="27" t="s">
        <v>84</v>
      </c>
      <c r="B91" s="28">
        <v>0.6000000000000001</v>
      </c>
      <c r="C91" s="22"/>
      <c r="D91" s="26"/>
      <c r="E91" s="22">
        <v>5</v>
      </c>
      <c r="F91" s="26">
        <f>10-E91</f>
        <v>5</v>
      </c>
      <c r="G91" s="25"/>
      <c r="H91" s="26">
        <f>B91+D91+F91-G91</f>
        <v>5.6</v>
      </c>
    </row>
    <row r="92" spans="1:8" ht="15">
      <c r="A92" s="27" t="s">
        <v>85</v>
      </c>
      <c r="B92" s="28">
        <v>0.4</v>
      </c>
      <c r="C92" s="22"/>
      <c r="D92" s="26"/>
      <c r="E92" s="22">
        <v>4.9</v>
      </c>
      <c r="F92" s="26">
        <f>10-E92</f>
        <v>5.1</v>
      </c>
      <c r="G92" s="25"/>
      <c r="H92" s="26">
        <f>B92+D92+F92-G92</f>
        <v>5.5</v>
      </c>
    </row>
    <row r="93" spans="1:8" ht="15">
      <c r="A93" s="27" t="s">
        <v>81</v>
      </c>
      <c r="B93" s="28">
        <v>0.4</v>
      </c>
      <c r="C93" s="22"/>
      <c r="D93" s="26"/>
      <c r="E93" s="22">
        <v>5</v>
      </c>
      <c r="F93" s="26">
        <f>10-E93</f>
        <v>5</v>
      </c>
      <c r="G93" s="25"/>
      <c r="H93" s="26">
        <f>B93+D93+F93-G93</f>
        <v>5.4</v>
      </c>
    </row>
    <row r="94" spans="1:8" ht="15">
      <c r="A94" s="27" t="s">
        <v>83</v>
      </c>
      <c r="B94" s="28">
        <v>0.5</v>
      </c>
      <c r="C94" s="22"/>
      <c r="D94" s="26"/>
      <c r="E94" s="22">
        <v>5.2</v>
      </c>
      <c r="F94" s="26">
        <f>10-E94</f>
        <v>4.8</v>
      </c>
      <c r="G94" s="25"/>
      <c r="H94" s="26">
        <f>B94+D94+F94-G94</f>
        <v>5.3</v>
      </c>
    </row>
    <row r="95" spans="1:8" ht="15">
      <c r="A95" s="27" t="s">
        <v>86</v>
      </c>
      <c r="B95" s="28">
        <v>0.4</v>
      </c>
      <c r="C95" s="22"/>
      <c r="D95" s="26"/>
      <c r="E95" s="22">
        <v>5.5</v>
      </c>
      <c r="F95" s="26">
        <f>10-E95</f>
        <v>4.5</v>
      </c>
      <c r="G95" s="25"/>
      <c r="H95" s="26">
        <f>B95+D95+F95-G95</f>
        <v>4.9</v>
      </c>
    </row>
    <row r="98" spans="1:9" ht="15">
      <c r="A98" s="6" t="s">
        <v>57</v>
      </c>
      <c r="B98" s="7" t="s">
        <v>2</v>
      </c>
      <c r="C98" s="7"/>
      <c r="D98" s="8"/>
      <c r="E98" s="8"/>
      <c r="F98" s="9" t="s">
        <v>3</v>
      </c>
      <c r="G98" s="9"/>
      <c r="H98" s="10"/>
      <c r="I98" s="11" t="s">
        <v>4</v>
      </c>
    </row>
    <row r="99" spans="1:9" ht="18">
      <c r="A99" s="13" t="s">
        <v>94</v>
      </c>
      <c r="B99" s="14" t="s">
        <v>49</v>
      </c>
      <c r="C99" s="14"/>
      <c r="D99" s="15"/>
      <c r="E99" s="16"/>
      <c r="F99" s="17" t="s">
        <v>7</v>
      </c>
      <c r="G99" s="16" t="s">
        <v>8</v>
      </c>
      <c r="H99" s="18" t="s">
        <v>9</v>
      </c>
      <c r="I99" s="19" t="s">
        <v>10</v>
      </c>
    </row>
    <row r="100" spans="1:9" ht="15">
      <c r="A100" s="48" t="s">
        <v>95</v>
      </c>
      <c r="B100" s="21">
        <v>5.15</v>
      </c>
      <c r="C100" s="21"/>
      <c r="D100" s="22"/>
      <c r="E100" s="23"/>
      <c r="F100" s="24">
        <v>2.8</v>
      </c>
      <c r="G100" s="23">
        <f aca="true" t="shared" si="7" ref="G100:G101">10-F100</f>
        <v>7.2</v>
      </c>
      <c r="H100" s="25"/>
      <c r="I100" s="26">
        <f aca="true" t="shared" si="8" ref="I100:I101">G100+E100+C100+B100-H100</f>
        <v>12.350000000000001</v>
      </c>
    </row>
    <row r="101" spans="1:9" ht="15">
      <c r="A101" s="20" t="s">
        <v>96</v>
      </c>
      <c r="B101" s="28">
        <v>3.65</v>
      </c>
      <c r="C101" s="28"/>
      <c r="D101" s="22"/>
      <c r="E101" s="26"/>
      <c r="F101" s="22">
        <v>3</v>
      </c>
      <c r="G101" s="26">
        <f t="shared" si="7"/>
        <v>7</v>
      </c>
      <c r="H101" s="25"/>
      <c r="I101" s="26">
        <f t="shared" si="8"/>
        <v>10.65</v>
      </c>
    </row>
    <row r="102" spans="1:9" ht="15">
      <c r="A102" s="29"/>
      <c r="B102" s="28"/>
      <c r="C102" s="28"/>
      <c r="D102" s="22"/>
      <c r="E102" s="26"/>
      <c r="F102" s="22"/>
      <c r="G102" s="26"/>
      <c r="H102" s="25"/>
      <c r="I102" s="26"/>
    </row>
    <row r="104" spans="1:9" ht="15">
      <c r="A104" s="6" t="s">
        <v>97</v>
      </c>
      <c r="B104" s="7" t="s">
        <v>2</v>
      </c>
      <c r="C104" s="7"/>
      <c r="D104" s="8"/>
      <c r="E104" s="8"/>
      <c r="F104" s="9" t="s">
        <v>3</v>
      </c>
      <c r="G104" s="9"/>
      <c r="H104" s="10"/>
      <c r="I104" s="11" t="s">
        <v>4</v>
      </c>
    </row>
    <row r="105" spans="1:9" ht="18">
      <c r="A105" s="13" t="s">
        <v>94</v>
      </c>
      <c r="B105" s="14" t="s">
        <v>49</v>
      </c>
      <c r="C105" s="14"/>
      <c r="D105" s="15"/>
      <c r="E105" s="16"/>
      <c r="F105" s="17" t="s">
        <v>7</v>
      </c>
      <c r="G105" s="16" t="s">
        <v>8</v>
      </c>
      <c r="H105" s="18" t="s">
        <v>9</v>
      </c>
      <c r="I105" s="19" t="s">
        <v>10</v>
      </c>
    </row>
    <row r="106" spans="1:9" ht="15">
      <c r="A106" s="27" t="s">
        <v>98</v>
      </c>
      <c r="B106" s="21">
        <v>2.6</v>
      </c>
      <c r="C106" s="21"/>
      <c r="D106" s="22"/>
      <c r="E106" s="23"/>
      <c r="F106" s="24">
        <v>4.2</v>
      </c>
      <c r="G106" s="23">
        <v>5.8</v>
      </c>
      <c r="H106" s="25"/>
      <c r="I106" s="26">
        <f>G106+B106</f>
        <v>8.4</v>
      </c>
    </row>
    <row r="107" spans="1:9" ht="15">
      <c r="A107" s="27" t="s">
        <v>99</v>
      </c>
      <c r="B107" s="28">
        <v>2.35</v>
      </c>
      <c r="C107" s="28"/>
      <c r="D107" s="22"/>
      <c r="E107" s="26"/>
      <c r="F107" s="22">
        <v>4</v>
      </c>
      <c r="G107" s="26">
        <f aca="true" t="shared" si="9" ref="G107">10-F107</f>
        <v>6</v>
      </c>
      <c r="H107" s="25"/>
      <c r="I107" s="26">
        <f aca="true" t="shared" si="10" ref="I107">G107+E107+C107+B107-H107</f>
        <v>8.35</v>
      </c>
    </row>
    <row r="108" spans="1:9" ht="15">
      <c r="A108" s="20"/>
      <c r="B108" s="21"/>
      <c r="C108" s="21"/>
      <c r="D108" s="22"/>
      <c r="E108" s="23"/>
      <c r="F108" s="24"/>
      <c r="G108" s="23">
        <f aca="true" t="shared" si="11" ref="G108:G111">10-F108</f>
        <v>10</v>
      </c>
      <c r="H108" s="25"/>
      <c r="I108" s="26">
        <f aca="true" t="shared" si="12" ref="I108:I111">G108+E108+C108+B108-H108</f>
        <v>10</v>
      </c>
    </row>
    <row r="109" spans="1:9" ht="15">
      <c r="A109" s="27"/>
      <c r="B109" s="28"/>
      <c r="C109" s="28"/>
      <c r="D109" s="22"/>
      <c r="E109" s="26"/>
      <c r="F109" s="22"/>
      <c r="G109" s="26">
        <f t="shared" si="11"/>
        <v>10</v>
      </c>
      <c r="H109" s="25"/>
      <c r="I109" s="26">
        <f t="shared" si="12"/>
        <v>10</v>
      </c>
    </row>
    <row r="110" spans="1:9" ht="15">
      <c r="A110" s="20"/>
      <c r="B110" s="21"/>
      <c r="C110" s="21"/>
      <c r="D110" s="22"/>
      <c r="E110" s="23"/>
      <c r="F110" s="24"/>
      <c r="G110" s="23">
        <f t="shared" si="11"/>
        <v>10</v>
      </c>
      <c r="H110" s="25"/>
      <c r="I110" s="26">
        <f t="shared" si="12"/>
        <v>10</v>
      </c>
    </row>
    <row r="111" spans="1:9" ht="15">
      <c r="A111" s="27"/>
      <c r="B111" s="28"/>
      <c r="C111" s="28"/>
      <c r="D111" s="22"/>
      <c r="E111" s="26"/>
      <c r="F111" s="22"/>
      <c r="G111" s="26">
        <f t="shared" si="11"/>
        <v>10</v>
      </c>
      <c r="H111" s="25"/>
      <c r="I111" s="26">
        <f t="shared" si="12"/>
        <v>10</v>
      </c>
    </row>
    <row r="113" spans="1:9" ht="15">
      <c r="A113" s="6" t="s">
        <v>100</v>
      </c>
      <c r="B113" s="7" t="s">
        <v>2</v>
      </c>
      <c r="C113" s="7"/>
      <c r="D113" s="8"/>
      <c r="E113" s="8"/>
      <c r="F113" s="9" t="s">
        <v>3</v>
      </c>
      <c r="G113" s="9"/>
      <c r="H113" s="10"/>
      <c r="I113" s="11" t="s">
        <v>4</v>
      </c>
    </row>
    <row r="114" spans="1:9" ht="18">
      <c r="A114" s="13" t="s">
        <v>101</v>
      </c>
      <c r="B114" s="14" t="s">
        <v>49</v>
      </c>
      <c r="C114" s="14"/>
      <c r="D114" s="15"/>
      <c r="E114" s="16"/>
      <c r="F114" s="17" t="s">
        <v>7</v>
      </c>
      <c r="G114" s="16" t="s">
        <v>8</v>
      </c>
      <c r="H114" s="18" t="s">
        <v>9</v>
      </c>
      <c r="I114" s="19" t="s">
        <v>10</v>
      </c>
    </row>
    <row r="115" spans="1:9" ht="15">
      <c r="A115" s="20" t="s">
        <v>102</v>
      </c>
      <c r="B115" s="21">
        <v>1.9</v>
      </c>
      <c r="C115" s="21"/>
      <c r="D115" s="22"/>
      <c r="E115" s="23"/>
      <c r="F115" s="24">
        <v>4.5</v>
      </c>
      <c r="G115" s="23">
        <f aca="true" t="shared" si="13" ref="G115:G116">10-F115</f>
        <v>5.5</v>
      </c>
      <c r="H115" s="25"/>
      <c r="I115" s="26">
        <f aca="true" t="shared" si="14" ref="I115:I116">G115+E115+C115+B115-H115</f>
        <v>7.4</v>
      </c>
    </row>
    <row r="116" spans="1:9" ht="15">
      <c r="A116" s="27"/>
      <c r="B116" s="28"/>
      <c r="C116" s="28"/>
      <c r="D116" s="22"/>
      <c r="E116" s="26"/>
      <c r="F116" s="22"/>
      <c r="G116" s="26">
        <f t="shared" si="13"/>
        <v>10</v>
      </c>
      <c r="H116" s="25"/>
      <c r="I116" s="26">
        <f t="shared" si="14"/>
        <v>10</v>
      </c>
    </row>
    <row r="117" spans="1:9" ht="15">
      <c r="A117" s="29"/>
      <c r="B117" s="28"/>
      <c r="C117" s="28"/>
      <c r="D117" s="22"/>
      <c r="E117" s="26"/>
      <c r="F117" s="22"/>
      <c r="G117" s="26"/>
      <c r="H117" s="25"/>
      <c r="I117" s="26"/>
    </row>
  </sheetData>
  <sheetProtection selectLockedCells="1" selectUnlockedCells="1"/>
  <autoFilter ref="M29:U29"/>
  <mergeCells count="30">
    <mergeCell ref="C3:D3"/>
    <mergeCell ref="E3:F3"/>
    <mergeCell ref="O3:P3"/>
    <mergeCell ref="Q3:R3"/>
    <mergeCell ref="D15:E15"/>
    <mergeCell ref="F15:G15"/>
    <mergeCell ref="D24:E24"/>
    <mergeCell ref="F24:G24"/>
    <mergeCell ref="D28:E28"/>
    <mergeCell ref="F28:G28"/>
    <mergeCell ref="P28:Q28"/>
    <mergeCell ref="R28:S28"/>
    <mergeCell ref="D34:E34"/>
    <mergeCell ref="F34:G34"/>
    <mergeCell ref="D39:E39"/>
    <mergeCell ref="F39:G39"/>
    <mergeCell ref="C44:D44"/>
    <mergeCell ref="E44:F44"/>
    <mergeCell ref="O44:P44"/>
    <mergeCell ref="Q44:R44"/>
    <mergeCell ref="C70:D70"/>
    <mergeCell ref="E70:F70"/>
    <mergeCell ref="C83:D83"/>
    <mergeCell ref="E83:F83"/>
    <mergeCell ref="D98:E98"/>
    <mergeCell ref="F98:G98"/>
    <mergeCell ref="D104:E104"/>
    <mergeCell ref="F104:G104"/>
    <mergeCell ref="D113:E113"/>
    <mergeCell ref="F113:G11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U151"/>
  <sheetViews>
    <sheetView zoomScale="118" zoomScaleNormal="118" workbookViewId="0" topLeftCell="A133">
      <selection activeCell="A148" sqref="A148"/>
    </sheetView>
  </sheetViews>
  <sheetFormatPr defaultColWidth="10.28125" defaultRowHeight="12.75"/>
  <cols>
    <col min="1" max="1" width="32.57421875" style="2" customWidth="1"/>
    <col min="2" max="2" width="10.140625" style="2" customWidth="1"/>
    <col min="3" max="3" width="13.7109375" style="2" customWidth="1"/>
    <col min="4" max="5" width="0" style="2" hidden="1" customWidth="1"/>
    <col min="6" max="6" width="10.140625" style="2" customWidth="1"/>
    <col min="7" max="7" width="20.140625" style="2" customWidth="1"/>
    <col min="8" max="8" width="15.7109375" style="2" customWidth="1"/>
    <col min="9" max="9" width="27.57421875" style="2" customWidth="1"/>
    <col min="10" max="12" width="10.140625" style="2" customWidth="1"/>
    <col min="13" max="13" width="24.00390625" style="2" customWidth="1"/>
    <col min="14" max="14" width="10.140625" style="2" customWidth="1"/>
    <col min="15" max="15" width="9.57421875" style="2" customWidth="1"/>
    <col min="16" max="17" width="0" style="2" hidden="1" customWidth="1"/>
    <col min="18" max="16384" width="10.140625" style="2" customWidth="1"/>
  </cols>
  <sheetData>
    <row r="4" spans="1:21" ht="15">
      <c r="A4" s="6" t="s">
        <v>57</v>
      </c>
      <c r="B4" s="7" t="s">
        <v>2</v>
      </c>
      <c r="C4" s="7"/>
      <c r="D4" s="8"/>
      <c r="E4" s="8"/>
      <c r="F4" s="9" t="s">
        <v>3</v>
      </c>
      <c r="G4" s="9"/>
      <c r="H4" s="10"/>
      <c r="I4" s="11" t="s">
        <v>4</v>
      </c>
      <c r="M4" s="6" t="s">
        <v>57</v>
      </c>
      <c r="N4" s="7"/>
      <c r="O4" s="7"/>
      <c r="P4" s="8"/>
      <c r="Q4" s="8"/>
      <c r="R4" s="9" t="s">
        <v>3</v>
      </c>
      <c r="S4" s="9"/>
      <c r="T4" s="10"/>
      <c r="U4" s="11" t="s">
        <v>4</v>
      </c>
    </row>
    <row r="5" spans="1:21" ht="18">
      <c r="A5" s="13" t="s">
        <v>103</v>
      </c>
      <c r="B5" s="14" t="s">
        <v>49</v>
      </c>
      <c r="C5" s="14"/>
      <c r="D5" s="15"/>
      <c r="E5" s="16"/>
      <c r="F5" s="17" t="s">
        <v>7</v>
      </c>
      <c r="G5" s="16" t="s">
        <v>8</v>
      </c>
      <c r="H5" s="18" t="s">
        <v>9</v>
      </c>
      <c r="I5" s="19" t="s">
        <v>10</v>
      </c>
      <c r="M5" s="13" t="s">
        <v>104</v>
      </c>
      <c r="N5" s="14"/>
      <c r="O5" s="14"/>
      <c r="P5" s="15"/>
      <c r="Q5" s="16"/>
      <c r="R5" s="17" t="s">
        <v>7</v>
      </c>
      <c r="S5" s="16" t="s">
        <v>8</v>
      </c>
      <c r="T5" s="18" t="s">
        <v>9</v>
      </c>
      <c r="U5" s="19" t="s">
        <v>10</v>
      </c>
    </row>
    <row r="6" spans="1:21" ht="15">
      <c r="A6" s="20" t="s">
        <v>105</v>
      </c>
      <c r="B6" s="21">
        <v>3.5</v>
      </c>
      <c r="C6" s="21"/>
      <c r="D6" s="22"/>
      <c r="E6" s="23"/>
      <c r="F6" s="24">
        <v>2</v>
      </c>
      <c r="G6" s="23">
        <f>10-F6</f>
        <v>8</v>
      </c>
      <c r="H6" s="25"/>
      <c r="I6" s="26">
        <f>G6+E6+C6+B6-H6</f>
        <v>11.5</v>
      </c>
      <c r="M6" s="20" t="s">
        <v>105</v>
      </c>
      <c r="N6" s="21">
        <v>10.7</v>
      </c>
      <c r="O6" s="21"/>
      <c r="P6" s="22"/>
      <c r="Q6" s="23"/>
      <c r="R6" s="24"/>
      <c r="S6" s="23">
        <v>11.5</v>
      </c>
      <c r="T6" s="25"/>
      <c r="U6" s="26">
        <f>S6+Q6+O6+N6-T6</f>
        <v>22.2</v>
      </c>
    </row>
    <row r="7" spans="1:21" ht="15">
      <c r="A7" s="29" t="s">
        <v>106</v>
      </c>
      <c r="B7" s="28">
        <v>3.4</v>
      </c>
      <c r="C7" s="28"/>
      <c r="D7" s="22"/>
      <c r="E7" s="26"/>
      <c r="F7" s="22">
        <v>2.2</v>
      </c>
      <c r="G7" s="26">
        <f>10-F7</f>
        <v>7.8</v>
      </c>
      <c r="H7" s="25"/>
      <c r="I7" s="26">
        <f>G7+E7+C7+B7-H7</f>
        <v>11.2</v>
      </c>
      <c r="M7" s="29" t="s">
        <v>106</v>
      </c>
      <c r="N7" s="28">
        <v>11.2</v>
      </c>
      <c r="O7" s="28"/>
      <c r="P7" s="22"/>
      <c r="Q7" s="26"/>
      <c r="R7" s="22"/>
      <c r="S7" s="26">
        <v>10.2</v>
      </c>
      <c r="T7" s="25"/>
      <c r="U7" s="26">
        <f>S7+Q7+O7+N7-T7</f>
        <v>21.4</v>
      </c>
    </row>
    <row r="8" spans="1:21" ht="15">
      <c r="A8" s="27" t="s">
        <v>107</v>
      </c>
      <c r="B8" s="28">
        <v>2.3</v>
      </c>
      <c r="C8" s="28"/>
      <c r="D8" s="22"/>
      <c r="E8" s="26"/>
      <c r="F8" s="22">
        <v>2.8</v>
      </c>
      <c r="G8" s="26">
        <f>10-F8</f>
        <v>7.2</v>
      </c>
      <c r="H8" s="25"/>
      <c r="I8" s="26">
        <f>G8+E8+C8+B8-H8</f>
        <v>9.5</v>
      </c>
      <c r="M8" s="27" t="s">
        <v>108</v>
      </c>
      <c r="N8" s="28">
        <v>10</v>
      </c>
      <c r="O8" s="28"/>
      <c r="P8" s="22"/>
      <c r="Q8" s="26"/>
      <c r="R8" s="22"/>
      <c r="S8" s="26">
        <v>9.3</v>
      </c>
      <c r="T8" s="25"/>
      <c r="U8" s="26">
        <f>S8+Q8+O8+N8-T8</f>
        <v>19.3</v>
      </c>
    </row>
    <row r="9" spans="1:21" ht="15">
      <c r="A9" s="27" t="s">
        <v>108</v>
      </c>
      <c r="B9" s="28">
        <v>2.5</v>
      </c>
      <c r="C9" s="28"/>
      <c r="D9" s="22"/>
      <c r="E9" s="26"/>
      <c r="F9" s="22">
        <v>3.2</v>
      </c>
      <c r="G9" s="26">
        <f>10-F9</f>
        <v>6.8</v>
      </c>
      <c r="H9" s="25"/>
      <c r="I9" s="26">
        <f>G9+E9+C9+B9-H9</f>
        <v>9.3</v>
      </c>
      <c r="M9" s="27" t="s">
        <v>107</v>
      </c>
      <c r="N9" s="28">
        <v>9.5</v>
      </c>
      <c r="O9" s="28"/>
      <c r="P9" s="22"/>
      <c r="Q9" s="26"/>
      <c r="R9" s="22"/>
      <c r="S9" s="26">
        <v>9.2</v>
      </c>
      <c r="T9" s="25"/>
      <c r="U9" s="26">
        <f>S9+Q9+O9+N9-T9</f>
        <v>18.7</v>
      </c>
    </row>
    <row r="10" spans="1:21" ht="15">
      <c r="A10" s="29" t="s">
        <v>109</v>
      </c>
      <c r="B10" s="28">
        <v>2.2</v>
      </c>
      <c r="C10" s="28"/>
      <c r="D10" s="22"/>
      <c r="E10" s="26"/>
      <c r="F10" s="22">
        <v>3.1</v>
      </c>
      <c r="G10" s="26">
        <f>10-F10</f>
        <v>6.9</v>
      </c>
      <c r="H10" s="25"/>
      <c r="I10" s="26">
        <f>G10+E10+C10+B10-H10</f>
        <v>9.100000000000001</v>
      </c>
      <c r="M10" s="29" t="s">
        <v>109</v>
      </c>
      <c r="N10" s="28">
        <v>8.3</v>
      </c>
      <c r="O10" s="28"/>
      <c r="P10" s="22"/>
      <c r="Q10" s="26"/>
      <c r="R10" s="22"/>
      <c r="S10" s="26">
        <v>9.1</v>
      </c>
      <c r="T10" s="25"/>
      <c r="U10" s="26">
        <f>S10+Q10+O10+N10-T10</f>
        <v>17.4</v>
      </c>
    </row>
    <row r="11" spans="1:21" ht="15">
      <c r="A11" s="27" t="s">
        <v>110</v>
      </c>
      <c r="B11" s="28">
        <v>2.2</v>
      </c>
      <c r="C11" s="28"/>
      <c r="D11" s="22"/>
      <c r="E11" s="26"/>
      <c r="F11" s="22">
        <v>3.2</v>
      </c>
      <c r="G11" s="26">
        <f>10-F11</f>
        <v>6.8</v>
      </c>
      <c r="H11" s="25"/>
      <c r="I11" s="26">
        <f>G11+E11+C11+B11-H11</f>
        <v>9</v>
      </c>
      <c r="M11" s="27" t="s">
        <v>111</v>
      </c>
      <c r="N11" s="28">
        <v>8.1</v>
      </c>
      <c r="O11" s="28"/>
      <c r="P11" s="22"/>
      <c r="Q11" s="26"/>
      <c r="R11" s="22"/>
      <c r="S11" s="26">
        <v>9</v>
      </c>
      <c r="T11" s="25"/>
      <c r="U11" s="26">
        <f>S11+Q11+O11+N11-T11</f>
        <v>17.1</v>
      </c>
    </row>
    <row r="12" spans="1:21" ht="15">
      <c r="A12" s="27" t="s">
        <v>111</v>
      </c>
      <c r="B12" s="28">
        <v>2.4</v>
      </c>
      <c r="C12" s="28"/>
      <c r="D12" s="22"/>
      <c r="E12" s="26"/>
      <c r="F12" s="22">
        <v>3.4</v>
      </c>
      <c r="G12" s="26">
        <f>10-F12</f>
        <v>6.6</v>
      </c>
      <c r="H12" s="25"/>
      <c r="I12" s="26">
        <f>G12+E12+C12+B12-H12</f>
        <v>9</v>
      </c>
      <c r="M12" s="27" t="s">
        <v>110</v>
      </c>
      <c r="N12" s="28">
        <v>9</v>
      </c>
      <c r="O12" s="28"/>
      <c r="P12" s="22"/>
      <c r="Q12" s="26"/>
      <c r="R12" s="22"/>
      <c r="S12" s="26">
        <v>7.4</v>
      </c>
      <c r="T12" s="25"/>
      <c r="U12" s="26">
        <f>S12+Q12+O12+N12-T12</f>
        <v>16.4</v>
      </c>
    </row>
    <row r="13" spans="1:21" ht="15">
      <c r="A13" s="27" t="s">
        <v>112</v>
      </c>
      <c r="B13" s="28">
        <v>1.8</v>
      </c>
      <c r="C13" s="28"/>
      <c r="D13" s="22"/>
      <c r="E13" s="26"/>
      <c r="F13" s="22">
        <v>3.5</v>
      </c>
      <c r="G13" s="26">
        <f>10-F13</f>
        <v>6.5</v>
      </c>
      <c r="H13" s="25"/>
      <c r="I13" s="26">
        <f>G13+E13+C13+B13-H13</f>
        <v>8.3</v>
      </c>
      <c r="M13" s="27" t="s">
        <v>112</v>
      </c>
      <c r="N13" s="28">
        <v>7.75</v>
      </c>
      <c r="O13" s="28"/>
      <c r="P13" s="22"/>
      <c r="Q13" s="26"/>
      <c r="R13" s="22"/>
      <c r="S13" s="26">
        <v>8.3</v>
      </c>
      <c r="T13" s="25"/>
      <c r="U13" s="26">
        <f>S13+Q13+O13+N13-T13</f>
        <v>16.05</v>
      </c>
    </row>
    <row r="14" spans="1:21" ht="15">
      <c r="A14" s="27"/>
      <c r="B14" s="28"/>
      <c r="C14" s="28"/>
      <c r="D14" s="22"/>
      <c r="E14" s="26"/>
      <c r="F14" s="22"/>
      <c r="G14" s="26"/>
      <c r="H14" s="25"/>
      <c r="I14" s="26"/>
      <c r="M14" s="27"/>
      <c r="N14" s="28"/>
      <c r="O14" s="28"/>
      <c r="P14" s="22"/>
      <c r="Q14" s="26"/>
      <c r="R14" s="22"/>
      <c r="S14" s="26"/>
      <c r="T14" s="25"/>
      <c r="U14" s="26"/>
    </row>
    <row r="16" spans="1:9" ht="15">
      <c r="A16" s="6" t="s">
        <v>113</v>
      </c>
      <c r="B16" s="7" t="s">
        <v>2</v>
      </c>
      <c r="C16" s="7"/>
      <c r="D16" s="8"/>
      <c r="E16" s="8"/>
      <c r="F16" s="9" t="s">
        <v>3</v>
      </c>
      <c r="G16" s="9"/>
      <c r="H16" s="10"/>
      <c r="I16" s="11" t="s">
        <v>4</v>
      </c>
    </row>
    <row r="17" spans="1:9" ht="18">
      <c r="A17" s="13" t="s">
        <v>90</v>
      </c>
      <c r="B17" s="14" t="s">
        <v>61</v>
      </c>
      <c r="C17" s="14"/>
      <c r="D17" s="15"/>
      <c r="E17" s="16"/>
      <c r="F17" s="17" t="s">
        <v>7</v>
      </c>
      <c r="G17" s="16" t="s">
        <v>8</v>
      </c>
      <c r="H17" s="18" t="s">
        <v>9</v>
      </c>
      <c r="I17" s="19" t="s">
        <v>10</v>
      </c>
    </row>
    <row r="18" spans="1:9" ht="15">
      <c r="A18" s="41" t="s">
        <v>106</v>
      </c>
      <c r="B18" s="42">
        <v>3.2</v>
      </c>
      <c r="C18" s="42"/>
      <c r="D18" s="22"/>
      <c r="E18" s="43"/>
      <c r="F18" s="24">
        <v>3</v>
      </c>
      <c r="G18" s="43">
        <f>10-F18</f>
        <v>7</v>
      </c>
      <c r="H18" s="25"/>
      <c r="I18" s="26">
        <f>G18+E18+C18+B18-H18</f>
        <v>10.2</v>
      </c>
    </row>
    <row r="19" spans="1:9" ht="15">
      <c r="A19" s="41" t="s">
        <v>109</v>
      </c>
      <c r="B19" s="42">
        <v>2.6</v>
      </c>
      <c r="C19" s="42"/>
      <c r="D19" s="22"/>
      <c r="E19" s="43"/>
      <c r="F19" s="22">
        <v>4.3</v>
      </c>
      <c r="G19" s="43">
        <f>10-F19</f>
        <v>5.7</v>
      </c>
      <c r="H19" s="25"/>
      <c r="I19" s="26">
        <f>G19+E19+C19+B19-H19</f>
        <v>8.3</v>
      </c>
    </row>
    <row r="20" spans="1:9" ht="15">
      <c r="A20" s="41" t="s">
        <v>111</v>
      </c>
      <c r="B20" s="42">
        <v>2.2</v>
      </c>
      <c r="C20" s="42"/>
      <c r="D20" s="22"/>
      <c r="E20" s="43"/>
      <c r="F20" s="22">
        <v>4.1</v>
      </c>
      <c r="G20" s="43">
        <f>10-F20</f>
        <v>5.9</v>
      </c>
      <c r="H20" s="25"/>
      <c r="I20" s="26">
        <f>G20+E20+C20+B20-H20</f>
        <v>8.100000000000001</v>
      </c>
    </row>
    <row r="21" spans="1:9" ht="15">
      <c r="A21" s="30" t="s">
        <v>114</v>
      </c>
      <c r="B21" s="21">
        <v>1.8</v>
      </c>
      <c r="C21" s="21"/>
      <c r="D21" s="22"/>
      <c r="E21" s="23"/>
      <c r="F21" s="22">
        <v>4.4</v>
      </c>
      <c r="G21" s="23">
        <f>10-F21</f>
        <v>5.6</v>
      </c>
      <c r="H21" s="25"/>
      <c r="I21" s="26">
        <f>G21+E21+C21+B21-H21</f>
        <v>7.3999999999999995</v>
      </c>
    </row>
    <row r="23" spans="1:9" ht="15">
      <c r="A23" s="6" t="s">
        <v>115</v>
      </c>
      <c r="B23" s="7" t="s">
        <v>2</v>
      </c>
      <c r="C23" s="7"/>
      <c r="D23" s="8"/>
      <c r="E23" s="8"/>
      <c r="F23" s="9" t="s">
        <v>3</v>
      </c>
      <c r="G23" s="9"/>
      <c r="H23" s="10"/>
      <c r="I23" s="11" t="s">
        <v>4</v>
      </c>
    </row>
    <row r="24" spans="1:9" ht="15">
      <c r="A24" s="13"/>
      <c r="B24" s="14" t="s">
        <v>61</v>
      </c>
      <c r="C24" s="14"/>
      <c r="D24" s="15"/>
      <c r="E24" s="16"/>
      <c r="F24" s="17" t="s">
        <v>7</v>
      </c>
      <c r="G24" s="16" t="s">
        <v>8</v>
      </c>
      <c r="H24" s="18" t="s">
        <v>9</v>
      </c>
      <c r="I24" s="19" t="s">
        <v>10</v>
      </c>
    </row>
    <row r="25" spans="1:9" ht="15">
      <c r="A25" s="41" t="s">
        <v>116</v>
      </c>
      <c r="B25" s="42">
        <v>2.3</v>
      </c>
      <c r="C25" s="42"/>
      <c r="D25" s="22"/>
      <c r="E25" s="43"/>
      <c r="F25" s="24">
        <v>3.1</v>
      </c>
      <c r="G25" s="43">
        <f aca="true" t="shared" si="0" ref="G25:G26">10-F25</f>
        <v>6.9</v>
      </c>
      <c r="H25" s="25"/>
      <c r="I25" s="26">
        <f>G25+E25+C25+B25-H25</f>
        <v>9.2</v>
      </c>
    </row>
    <row r="26" spans="1:9" ht="15">
      <c r="A26" s="30" t="s">
        <v>112</v>
      </c>
      <c r="B26" s="21">
        <v>1.4</v>
      </c>
      <c r="C26" s="21"/>
      <c r="D26" s="22"/>
      <c r="E26" s="23"/>
      <c r="F26" s="22">
        <v>3.65</v>
      </c>
      <c r="G26" s="23">
        <f t="shared" si="0"/>
        <v>6.35</v>
      </c>
      <c r="H26" s="25"/>
      <c r="I26" s="26">
        <f>G26+E26+C26+B26-H26</f>
        <v>7.75</v>
      </c>
    </row>
    <row r="27" spans="1:9" ht="15">
      <c r="A27" s="41"/>
      <c r="B27" s="49"/>
      <c r="C27" s="49"/>
      <c r="D27" s="24"/>
      <c r="E27" s="50"/>
      <c r="F27" s="33"/>
      <c r="G27" s="50"/>
      <c r="H27" s="35"/>
      <c r="I27" s="47"/>
    </row>
    <row r="28" spans="1:9" ht="15">
      <c r="A28" s="44"/>
      <c r="B28" s="45"/>
      <c r="C28" s="45"/>
      <c r="D28" s="22"/>
      <c r="E28" s="46"/>
      <c r="F28" s="33"/>
      <c r="G28" s="46"/>
      <c r="H28" s="35"/>
      <c r="I28" s="47"/>
    </row>
    <row r="29" spans="1:9" ht="15">
      <c r="A29" s="6" t="s">
        <v>117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5">
      <c r="A30" s="13"/>
      <c r="B30" s="14" t="s">
        <v>61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41" t="s">
        <v>105</v>
      </c>
      <c r="B31" s="42">
        <v>4.2</v>
      </c>
      <c r="C31" s="42"/>
      <c r="D31" s="22"/>
      <c r="E31" s="43"/>
      <c r="F31" s="24">
        <v>3.5</v>
      </c>
      <c r="G31" s="43">
        <f>10-F31</f>
        <v>6.5</v>
      </c>
      <c r="H31" s="25"/>
      <c r="I31" s="26">
        <f>G31+E31+C31+B31-H31</f>
        <v>10.7</v>
      </c>
    </row>
    <row r="32" spans="1:9" ht="15">
      <c r="A32" s="30" t="s">
        <v>108</v>
      </c>
      <c r="B32" s="21">
        <v>3.6</v>
      </c>
      <c r="C32" s="21"/>
      <c r="D32" s="22"/>
      <c r="E32" s="23"/>
      <c r="F32" s="22">
        <v>3.6</v>
      </c>
      <c r="G32" s="23">
        <f>10-F32</f>
        <v>6.4</v>
      </c>
      <c r="H32" s="25"/>
      <c r="I32" s="26">
        <f>G32+E32+C32+B32-H32</f>
        <v>10</v>
      </c>
    </row>
    <row r="33" spans="1:9" ht="15">
      <c r="A33" s="44"/>
      <c r="B33" s="45"/>
      <c r="C33" s="45"/>
      <c r="D33" s="24"/>
      <c r="E33" s="46"/>
      <c r="F33" s="33"/>
      <c r="G33" s="46"/>
      <c r="H33" s="35"/>
      <c r="I33" s="47"/>
    </row>
    <row r="34" spans="1:9" ht="15">
      <c r="A34" s="6" t="s">
        <v>118</v>
      </c>
      <c r="B34" s="7" t="s">
        <v>2</v>
      </c>
      <c r="C34" s="7"/>
      <c r="D34" s="8"/>
      <c r="E34" s="8"/>
      <c r="F34" s="9" t="s">
        <v>3</v>
      </c>
      <c r="G34" s="9"/>
      <c r="H34" s="10"/>
      <c r="I34" s="11" t="s">
        <v>4</v>
      </c>
    </row>
    <row r="35" spans="1:9" ht="15">
      <c r="A35" s="13"/>
      <c r="B35" s="14" t="s">
        <v>61</v>
      </c>
      <c r="C35" s="14"/>
      <c r="D35" s="15"/>
      <c r="E35" s="16"/>
      <c r="F35" s="17" t="s">
        <v>7</v>
      </c>
      <c r="G35" s="16" t="s">
        <v>8</v>
      </c>
      <c r="H35" s="18" t="s">
        <v>9</v>
      </c>
      <c r="I35" s="19" t="s">
        <v>10</v>
      </c>
    </row>
    <row r="36" spans="1:9" ht="15">
      <c r="A36" s="30"/>
      <c r="B36" s="21"/>
      <c r="C36" s="21"/>
      <c r="D36" s="22"/>
      <c r="E36" s="23"/>
      <c r="F36" s="24"/>
      <c r="G36" s="23">
        <f>10-F36</f>
        <v>10</v>
      </c>
      <c r="H36" s="25"/>
      <c r="I36" s="26">
        <f>G36+E36+C36+B36-H36</f>
        <v>10</v>
      </c>
    </row>
    <row r="37" spans="1:2" ht="15">
      <c r="A37" s="1"/>
      <c r="B37" s="1"/>
    </row>
    <row r="38" spans="1:21" ht="15">
      <c r="A38" s="6" t="s">
        <v>119</v>
      </c>
      <c r="B38" s="7" t="s">
        <v>2</v>
      </c>
      <c r="C38" s="7"/>
      <c r="D38" s="8"/>
      <c r="E38" s="8"/>
      <c r="F38" s="9" t="s">
        <v>3</v>
      </c>
      <c r="G38" s="9"/>
      <c r="H38" s="10"/>
      <c r="I38" s="11" t="s">
        <v>4</v>
      </c>
      <c r="M38" s="6" t="s">
        <v>119</v>
      </c>
      <c r="N38" s="7"/>
      <c r="O38" s="7"/>
      <c r="P38" s="8"/>
      <c r="Q38" s="8"/>
      <c r="R38" s="9"/>
      <c r="S38" s="9"/>
      <c r="T38" s="10"/>
      <c r="U38" s="11" t="s">
        <v>4</v>
      </c>
    </row>
    <row r="39" spans="1:21" ht="35.25">
      <c r="A39" s="13" t="s">
        <v>120</v>
      </c>
      <c r="B39" s="14" t="s">
        <v>61</v>
      </c>
      <c r="C39" s="14"/>
      <c r="D39" s="15"/>
      <c r="E39" s="16"/>
      <c r="F39" s="17" t="s">
        <v>7</v>
      </c>
      <c r="G39" s="16" t="s">
        <v>8</v>
      </c>
      <c r="H39" s="18" t="s">
        <v>9</v>
      </c>
      <c r="I39" s="19" t="s">
        <v>10</v>
      </c>
      <c r="M39" s="13" t="s">
        <v>44</v>
      </c>
      <c r="N39" s="14"/>
      <c r="O39" s="14"/>
      <c r="P39" s="15"/>
      <c r="Q39" s="16"/>
      <c r="R39" s="17"/>
      <c r="S39" s="16"/>
      <c r="T39" s="18"/>
      <c r="U39" s="19" t="s">
        <v>10</v>
      </c>
    </row>
    <row r="40" spans="1:21" ht="15">
      <c r="A40" s="41" t="s">
        <v>121</v>
      </c>
      <c r="B40" s="42">
        <v>1.8</v>
      </c>
      <c r="C40" s="42"/>
      <c r="D40" s="22"/>
      <c r="E40" s="43"/>
      <c r="F40" s="24">
        <v>3.9</v>
      </c>
      <c r="G40" s="43">
        <f>10-F40</f>
        <v>6.1</v>
      </c>
      <c r="H40" s="25"/>
      <c r="I40" s="26">
        <f>G40+E40+C40+B40-H40</f>
        <v>7.8999999999999995</v>
      </c>
      <c r="M40" s="41" t="s">
        <v>122</v>
      </c>
      <c r="N40" s="42">
        <v>7.6</v>
      </c>
      <c r="O40" s="42"/>
      <c r="P40" s="22"/>
      <c r="Q40" s="43"/>
      <c r="R40" s="24"/>
      <c r="S40" s="43">
        <v>9.2</v>
      </c>
      <c r="T40" s="25"/>
      <c r="U40" s="26">
        <f>S40+Q40+O40+N40-T40</f>
        <v>16.799999999999997</v>
      </c>
    </row>
    <row r="41" spans="1:21" ht="15">
      <c r="A41" s="41" t="s">
        <v>123</v>
      </c>
      <c r="B41" s="42">
        <v>1.3</v>
      </c>
      <c r="C41" s="42"/>
      <c r="D41" s="22"/>
      <c r="E41" s="43"/>
      <c r="F41" s="22">
        <v>3.6</v>
      </c>
      <c r="G41" s="43">
        <f>10-F41</f>
        <v>6.4</v>
      </c>
      <c r="H41" s="25"/>
      <c r="I41" s="26">
        <f>G41+E41+C41+B41-H41</f>
        <v>7.7</v>
      </c>
      <c r="M41" s="41" t="s">
        <v>123</v>
      </c>
      <c r="N41" s="42">
        <v>7.7</v>
      </c>
      <c r="O41" s="42"/>
      <c r="P41" s="22"/>
      <c r="Q41" s="43"/>
      <c r="R41" s="22"/>
      <c r="S41" s="43">
        <v>8.2</v>
      </c>
      <c r="T41" s="25"/>
      <c r="U41" s="26">
        <f>S41+Q41+O41+N41-T41</f>
        <v>15.899999999999999</v>
      </c>
    </row>
    <row r="42" spans="1:21" ht="15">
      <c r="A42" s="41" t="s">
        <v>122</v>
      </c>
      <c r="B42" s="42">
        <v>1.3</v>
      </c>
      <c r="C42" s="42"/>
      <c r="D42" s="22"/>
      <c r="E42" s="43"/>
      <c r="F42" s="22">
        <v>3.7</v>
      </c>
      <c r="G42" s="43">
        <f>10-F42</f>
        <v>6.3</v>
      </c>
      <c r="H42" s="25"/>
      <c r="I42" s="26">
        <f>G42+E42+C42+B42-H42</f>
        <v>7.6</v>
      </c>
      <c r="M42" s="41" t="s">
        <v>121</v>
      </c>
      <c r="N42" s="42">
        <v>7.5</v>
      </c>
      <c r="O42" s="42"/>
      <c r="P42" s="22"/>
      <c r="Q42" s="43"/>
      <c r="R42" s="22"/>
      <c r="S42" s="43">
        <v>7.9</v>
      </c>
      <c r="T42" s="25"/>
      <c r="U42" s="26">
        <f>S42+Q42+O42+N42-T42</f>
        <v>15.4</v>
      </c>
    </row>
    <row r="43" spans="1:21" ht="15">
      <c r="A43" s="41" t="s">
        <v>124</v>
      </c>
      <c r="B43" s="42">
        <v>1.2</v>
      </c>
      <c r="C43" s="42"/>
      <c r="D43" s="22"/>
      <c r="E43" s="43"/>
      <c r="F43" s="22">
        <v>3.75</v>
      </c>
      <c r="G43" s="43">
        <f>10-F43</f>
        <v>6.25</v>
      </c>
      <c r="H43" s="25"/>
      <c r="I43" s="26">
        <f>G43+E43+C43+B43-H43</f>
        <v>7.45</v>
      </c>
      <c r="M43" s="41" t="s">
        <v>125</v>
      </c>
      <c r="N43" s="42">
        <v>5.7</v>
      </c>
      <c r="O43" s="42"/>
      <c r="P43" s="22"/>
      <c r="Q43" s="43"/>
      <c r="R43" s="22"/>
      <c r="S43" s="43">
        <v>7.45</v>
      </c>
      <c r="T43" s="25"/>
      <c r="U43" s="26">
        <f>S43+Q43+O43+N43-T43</f>
        <v>13.15</v>
      </c>
    </row>
    <row r="44" spans="1:21" ht="15">
      <c r="A44" s="30"/>
      <c r="B44" s="21"/>
      <c r="C44" s="21"/>
      <c r="D44" s="22"/>
      <c r="E44" s="23"/>
      <c r="F44" s="22"/>
      <c r="G44" s="23"/>
      <c r="H44" s="25"/>
      <c r="I44" s="26"/>
      <c r="M44" s="30"/>
      <c r="N44" s="21"/>
      <c r="O44" s="21"/>
      <c r="P44" s="22"/>
      <c r="Q44" s="23"/>
      <c r="R44" s="22"/>
      <c r="S44" s="23"/>
      <c r="T44" s="25"/>
      <c r="U44" s="26">
        <f>S44+Q44+O44+N44-T44</f>
        <v>0</v>
      </c>
    </row>
    <row r="45" spans="1:2" ht="15">
      <c r="A45" s="1"/>
      <c r="B45" s="1"/>
    </row>
    <row r="46" spans="1:2" ht="15">
      <c r="A46" s="1"/>
      <c r="B46" s="1"/>
    </row>
    <row r="47" spans="1:9" ht="15">
      <c r="A47" s="6" t="s">
        <v>119</v>
      </c>
      <c r="B47" s="7" t="s">
        <v>2</v>
      </c>
      <c r="C47" s="7"/>
      <c r="D47" s="8"/>
      <c r="E47" s="8"/>
      <c r="F47" s="9" t="s">
        <v>3</v>
      </c>
      <c r="G47" s="9"/>
      <c r="H47" s="10"/>
      <c r="I47" s="11" t="s">
        <v>4</v>
      </c>
    </row>
    <row r="48" spans="1:9" ht="18">
      <c r="A48" s="13" t="s">
        <v>90</v>
      </c>
      <c r="B48" s="14" t="s">
        <v>61</v>
      </c>
      <c r="C48" s="14"/>
      <c r="D48" s="15"/>
      <c r="E48" s="16"/>
      <c r="F48" s="17" t="s">
        <v>7</v>
      </c>
      <c r="G48" s="16" t="s">
        <v>8</v>
      </c>
      <c r="H48" s="18" t="s">
        <v>9</v>
      </c>
      <c r="I48" s="19" t="s">
        <v>10</v>
      </c>
    </row>
    <row r="49" spans="1:9" ht="15">
      <c r="A49" s="41" t="s">
        <v>121</v>
      </c>
      <c r="B49" s="42">
        <v>1.7000000000000002</v>
      </c>
      <c r="C49" s="42"/>
      <c r="D49" s="22"/>
      <c r="E49" s="43"/>
      <c r="F49" s="24">
        <v>4.2</v>
      </c>
      <c r="G49" s="43">
        <f>10-F49</f>
        <v>5.8</v>
      </c>
      <c r="H49" s="25"/>
      <c r="I49" s="26">
        <f>G49+E49+C49+B49-H49</f>
        <v>7.5</v>
      </c>
    </row>
    <row r="50" spans="1:9" ht="15">
      <c r="A50" s="30"/>
      <c r="B50" s="21"/>
      <c r="C50" s="21"/>
      <c r="D50" s="22"/>
      <c r="E50" s="23"/>
      <c r="F50" s="22"/>
      <c r="G50" s="23">
        <f>10-F50</f>
        <v>10</v>
      </c>
      <c r="H50" s="25"/>
      <c r="I50" s="26">
        <f>G50+E50+C50+B50-H50</f>
        <v>10</v>
      </c>
    </row>
    <row r="51" spans="1:9" ht="15">
      <c r="A51" s="31"/>
      <c r="B51" s="32"/>
      <c r="C51" s="32"/>
      <c r="D51" s="33"/>
      <c r="E51" s="34"/>
      <c r="F51" s="33"/>
      <c r="G51" s="34"/>
      <c r="H51" s="35"/>
      <c r="I51" s="34"/>
    </row>
    <row r="52" spans="1:9" ht="15">
      <c r="A52" s="6" t="s">
        <v>119</v>
      </c>
      <c r="B52" s="7" t="s">
        <v>2</v>
      </c>
      <c r="C52" s="7"/>
      <c r="D52" s="8"/>
      <c r="E52" s="8"/>
      <c r="F52" s="9" t="s">
        <v>3</v>
      </c>
      <c r="G52" s="9"/>
      <c r="H52" s="10"/>
      <c r="I52" s="11" t="s">
        <v>4</v>
      </c>
    </row>
    <row r="53" spans="1:9" ht="18">
      <c r="A53" s="13" t="s">
        <v>19</v>
      </c>
      <c r="B53" s="14" t="s">
        <v>61</v>
      </c>
      <c r="C53" s="14"/>
      <c r="D53" s="15"/>
      <c r="E53" s="16"/>
      <c r="F53" s="17" t="s">
        <v>7</v>
      </c>
      <c r="G53" s="16" t="s">
        <v>8</v>
      </c>
      <c r="H53" s="18" t="s">
        <v>9</v>
      </c>
      <c r="I53" s="19" t="s">
        <v>10</v>
      </c>
    </row>
    <row r="54" spans="1:9" ht="15">
      <c r="A54" s="41" t="s">
        <v>124</v>
      </c>
      <c r="B54" s="42">
        <v>0.6000000000000001</v>
      </c>
      <c r="C54" s="42"/>
      <c r="D54" s="22"/>
      <c r="E54" s="43"/>
      <c r="F54" s="24">
        <v>4.9</v>
      </c>
      <c r="G54" s="43">
        <f>10-F54</f>
        <v>5.1</v>
      </c>
      <c r="H54" s="25"/>
      <c r="I54" s="26">
        <f>G54+E54+C54+B54-H54</f>
        <v>5.699999999999999</v>
      </c>
    </row>
    <row r="55" spans="1:9" ht="15">
      <c r="A55" s="30"/>
      <c r="B55" s="21"/>
      <c r="C55" s="21"/>
      <c r="D55" s="22"/>
      <c r="E55" s="23"/>
      <c r="F55" s="22"/>
      <c r="G55" s="23">
        <f>10-F55</f>
        <v>10</v>
      </c>
      <c r="H55" s="25"/>
      <c r="I55" s="26">
        <f>G55+E55+C55+B55-H55</f>
        <v>10</v>
      </c>
    </row>
    <row r="56" spans="1:9" ht="15">
      <c r="A56" s="31"/>
      <c r="B56" s="32"/>
      <c r="C56" s="32"/>
      <c r="D56" s="33"/>
      <c r="E56" s="34"/>
      <c r="F56" s="33"/>
      <c r="G56" s="34"/>
      <c r="H56" s="35"/>
      <c r="I56" s="34"/>
    </row>
    <row r="57" spans="1:9" ht="15">
      <c r="A57" s="31"/>
      <c r="B57" s="32"/>
      <c r="C57" s="32"/>
      <c r="D57" s="33"/>
      <c r="E57" s="34"/>
      <c r="F57" s="33"/>
      <c r="G57" s="34"/>
      <c r="H57" s="35"/>
      <c r="I57" s="34"/>
    </row>
    <row r="58" spans="1:2" ht="15">
      <c r="A58" s="1"/>
      <c r="B58" s="1"/>
    </row>
    <row r="59" spans="1:9" ht="15">
      <c r="A59" s="6" t="s">
        <v>119</v>
      </c>
      <c r="B59" s="7" t="s">
        <v>2</v>
      </c>
      <c r="C59" s="7"/>
      <c r="D59" s="8"/>
      <c r="E59" s="8"/>
      <c r="F59" s="9" t="s">
        <v>3</v>
      </c>
      <c r="G59" s="9"/>
      <c r="H59" s="10"/>
      <c r="I59" s="11" t="s">
        <v>4</v>
      </c>
    </row>
    <row r="60" spans="1:9" ht="18">
      <c r="A60" s="13" t="s">
        <v>19</v>
      </c>
      <c r="B60" s="14" t="s">
        <v>61</v>
      </c>
      <c r="C60" s="14"/>
      <c r="D60" s="15"/>
      <c r="E60" s="16"/>
      <c r="F60" s="17" t="s">
        <v>7</v>
      </c>
      <c r="G60" s="16" t="s">
        <v>8</v>
      </c>
      <c r="H60" s="18" t="s">
        <v>9</v>
      </c>
      <c r="I60" s="19" t="s">
        <v>10</v>
      </c>
    </row>
    <row r="61" spans="1:9" ht="15">
      <c r="A61" s="41" t="s">
        <v>122</v>
      </c>
      <c r="B61" s="42">
        <v>2.3</v>
      </c>
      <c r="C61" s="42"/>
      <c r="D61" s="22"/>
      <c r="E61" s="43"/>
      <c r="F61" s="24">
        <v>3.1</v>
      </c>
      <c r="G61" s="43">
        <f>10-F61</f>
        <v>6.9</v>
      </c>
      <c r="H61" s="25"/>
      <c r="I61" s="26">
        <f>G61+E61+C61+B61-H61</f>
        <v>9.2</v>
      </c>
    </row>
    <row r="62" spans="1:9" ht="15">
      <c r="A62" s="41" t="s">
        <v>85</v>
      </c>
      <c r="B62" s="42">
        <v>1.7000000000000002</v>
      </c>
      <c r="C62" s="42"/>
      <c r="D62" s="22"/>
      <c r="E62" s="43"/>
      <c r="F62" s="22">
        <v>3.5</v>
      </c>
      <c r="G62" s="43">
        <f>10-F62</f>
        <v>6.5</v>
      </c>
      <c r="H62" s="25"/>
      <c r="I62" s="26">
        <f>G62+E62+C62+B62-H62</f>
        <v>8.2</v>
      </c>
    </row>
    <row r="63" spans="1:9" ht="15">
      <c r="A63" s="30"/>
      <c r="B63" s="21"/>
      <c r="C63" s="21"/>
      <c r="D63" s="22"/>
      <c r="E63" s="23"/>
      <c r="F63" s="22"/>
      <c r="G63" s="23"/>
      <c r="H63" s="25"/>
      <c r="I63" s="26"/>
    </row>
    <row r="64" spans="1:9" ht="15">
      <c r="A64" s="44"/>
      <c r="B64" s="51"/>
      <c r="C64" s="51"/>
      <c r="D64" s="52"/>
      <c r="E64" s="53"/>
      <c r="F64" s="33"/>
      <c r="G64" s="53"/>
      <c r="H64" s="54"/>
      <c r="I64" s="55"/>
    </row>
    <row r="65" spans="1:9" ht="15">
      <c r="A65" s="6" t="s">
        <v>68</v>
      </c>
      <c r="B65" s="7" t="s">
        <v>2</v>
      </c>
      <c r="C65" s="8"/>
      <c r="D65" s="8"/>
      <c r="E65" s="9" t="s">
        <v>3</v>
      </c>
      <c r="F65" s="9"/>
      <c r="G65" s="10"/>
      <c r="H65" s="11" t="s">
        <v>4</v>
      </c>
      <c r="I65" s="34"/>
    </row>
    <row r="66" spans="1:9" ht="18">
      <c r="A66" s="13" t="s">
        <v>126</v>
      </c>
      <c r="B66" s="14" t="s">
        <v>69</v>
      </c>
      <c r="C66" s="15"/>
      <c r="D66" s="16"/>
      <c r="E66" s="17" t="s">
        <v>7</v>
      </c>
      <c r="F66" s="16" t="s">
        <v>8</v>
      </c>
      <c r="G66" s="18" t="s">
        <v>9</v>
      </c>
      <c r="H66" s="19" t="s">
        <v>10</v>
      </c>
      <c r="I66" s="34"/>
    </row>
    <row r="67" spans="1:9" ht="15">
      <c r="A67" s="30" t="s">
        <v>127</v>
      </c>
      <c r="B67" s="21">
        <v>1.1</v>
      </c>
      <c r="C67" s="22">
        <v>4.8</v>
      </c>
      <c r="D67" s="23"/>
      <c r="E67" s="24"/>
      <c r="F67" s="23">
        <f>10-C67</f>
        <v>5.2</v>
      </c>
      <c r="G67" s="25"/>
      <c r="H67" s="26">
        <f>B67+F67-G67</f>
        <v>6.300000000000001</v>
      </c>
      <c r="I67" s="34"/>
    </row>
    <row r="68" spans="1:9" ht="15">
      <c r="A68" s="31"/>
      <c r="B68" s="32"/>
      <c r="C68" s="32"/>
      <c r="D68" s="33"/>
      <c r="E68" s="34"/>
      <c r="F68" s="33"/>
      <c r="G68" s="34"/>
      <c r="H68" s="35"/>
      <c r="I68" s="34"/>
    </row>
    <row r="69" spans="1:9" ht="15">
      <c r="A69" s="31"/>
      <c r="B69" s="32"/>
      <c r="C69" s="32"/>
      <c r="D69" s="33"/>
      <c r="E69" s="34"/>
      <c r="F69" s="33"/>
      <c r="G69" s="34"/>
      <c r="H69" s="35"/>
      <c r="I69" s="34"/>
    </row>
    <row r="70" spans="1:9" ht="15">
      <c r="A70" s="56"/>
      <c r="B70" s="57"/>
      <c r="C70" s="57"/>
      <c r="D70" s="24"/>
      <c r="E70" s="58"/>
      <c r="F70" s="24"/>
      <c r="G70" s="58"/>
      <c r="H70" s="59"/>
      <c r="I70" s="58"/>
    </row>
    <row r="71" spans="1:9" ht="18">
      <c r="A71" s="30" t="s">
        <v>128</v>
      </c>
      <c r="B71" s="21"/>
      <c r="C71" s="21"/>
      <c r="D71" s="22"/>
      <c r="E71" s="23"/>
      <c r="F71" s="22"/>
      <c r="G71" s="23"/>
      <c r="H71" s="25"/>
      <c r="I71" s="26"/>
    </row>
    <row r="72" spans="1:20" ht="18">
      <c r="A72" s="13" t="s">
        <v>5</v>
      </c>
      <c r="B72" s="14" t="s">
        <v>69</v>
      </c>
      <c r="C72" s="15"/>
      <c r="D72" s="16"/>
      <c r="E72" s="17" t="s">
        <v>7</v>
      </c>
      <c r="F72" s="16" t="s">
        <v>8</v>
      </c>
      <c r="G72" s="18" t="s">
        <v>9</v>
      </c>
      <c r="H72" s="19" t="s">
        <v>10</v>
      </c>
      <c r="M72" s="30" t="s">
        <v>128</v>
      </c>
      <c r="N72" s="21"/>
      <c r="O72" s="21"/>
      <c r="P72" s="22"/>
      <c r="Q72" s="23"/>
      <c r="R72" s="24"/>
      <c r="S72" s="23"/>
      <c r="T72" s="25"/>
    </row>
    <row r="73" spans="1:20" ht="18">
      <c r="A73" s="20" t="s">
        <v>129</v>
      </c>
      <c r="B73" s="21">
        <v>1.1</v>
      </c>
      <c r="C73" s="22">
        <v>3</v>
      </c>
      <c r="D73" s="23"/>
      <c r="E73" s="24"/>
      <c r="F73" s="23">
        <f>10-C73</f>
        <v>7</v>
      </c>
      <c r="G73" s="25"/>
      <c r="H73" s="26">
        <f>B73+D73+F73-G73</f>
        <v>8.1</v>
      </c>
      <c r="M73" s="13" t="s">
        <v>5</v>
      </c>
      <c r="N73" s="14"/>
      <c r="O73" s="15"/>
      <c r="P73" s="16"/>
      <c r="Q73" s="17"/>
      <c r="R73" s="16"/>
      <c r="S73" s="18"/>
      <c r="T73" s="19" t="s">
        <v>10</v>
      </c>
    </row>
    <row r="74" spans="1:20" ht="15">
      <c r="A74" s="27" t="s">
        <v>130</v>
      </c>
      <c r="B74" s="28">
        <v>1.4</v>
      </c>
      <c r="C74" s="22">
        <v>3.5</v>
      </c>
      <c r="D74" s="26"/>
      <c r="E74" s="22"/>
      <c r="F74" s="26">
        <f>10-C74</f>
        <v>6.5</v>
      </c>
      <c r="G74" s="25"/>
      <c r="H74" s="26">
        <f>B74+D74+F74-G74</f>
        <v>7.9</v>
      </c>
      <c r="M74" s="20" t="s">
        <v>129</v>
      </c>
      <c r="N74" s="21">
        <v>7.5</v>
      </c>
      <c r="O74" s="22"/>
      <c r="P74" s="23"/>
      <c r="Q74" s="24"/>
      <c r="R74" s="23">
        <v>8.1</v>
      </c>
      <c r="S74" s="25"/>
      <c r="T74" s="26">
        <f>N74+P74+R74-S74</f>
        <v>15.6</v>
      </c>
    </row>
    <row r="75" spans="1:20" ht="15">
      <c r="A75" s="27" t="s">
        <v>131</v>
      </c>
      <c r="B75" s="28">
        <v>1.5</v>
      </c>
      <c r="C75" s="22">
        <v>3.6</v>
      </c>
      <c r="D75" s="26"/>
      <c r="E75" s="22"/>
      <c r="F75" s="26">
        <f>10-C75</f>
        <v>6.4</v>
      </c>
      <c r="G75" s="25"/>
      <c r="H75" s="26">
        <f>B75+D75+F75-G75</f>
        <v>7.9</v>
      </c>
      <c r="M75" s="27" t="s">
        <v>130</v>
      </c>
      <c r="N75" s="28">
        <v>7.9</v>
      </c>
      <c r="O75" s="22"/>
      <c r="P75" s="26"/>
      <c r="Q75" s="22"/>
      <c r="R75" s="26">
        <v>7</v>
      </c>
      <c r="S75" s="25"/>
      <c r="T75" s="26">
        <f>N75+P75+R75-S75</f>
        <v>14.9</v>
      </c>
    </row>
    <row r="76" spans="1:20" ht="15">
      <c r="A76" s="27" t="s">
        <v>132</v>
      </c>
      <c r="B76" s="28">
        <v>1.4</v>
      </c>
      <c r="C76" s="22">
        <v>3.8</v>
      </c>
      <c r="D76" s="26"/>
      <c r="E76" s="22"/>
      <c r="F76" s="26">
        <f>10-C76</f>
        <v>6.2</v>
      </c>
      <c r="G76" s="25"/>
      <c r="H76" s="26">
        <f>B76+D76+F76-G76</f>
        <v>7.6</v>
      </c>
      <c r="M76" s="27" t="s">
        <v>131</v>
      </c>
      <c r="N76" s="28">
        <v>6.6</v>
      </c>
      <c r="O76" s="22"/>
      <c r="P76" s="26"/>
      <c r="Q76" s="22"/>
      <c r="R76" s="26">
        <v>7.9</v>
      </c>
      <c r="S76" s="25"/>
      <c r="T76" s="26">
        <f>N76+P76+R76-S76</f>
        <v>14.5</v>
      </c>
    </row>
    <row r="77" spans="1:20" ht="15">
      <c r="A77" s="27" t="s">
        <v>133</v>
      </c>
      <c r="B77" s="28">
        <v>1.3</v>
      </c>
      <c r="C77" s="22">
        <v>3.8</v>
      </c>
      <c r="D77" s="26"/>
      <c r="E77" s="22"/>
      <c r="F77" s="26">
        <f>10-C77</f>
        <v>6.2</v>
      </c>
      <c r="G77" s="25"/>
      <c r="H77" s="26">
        <f>B77+D77+F77-G77</f>
        <v>7.5</v>
      </c>
      <c r="M77" s="27" t="s">
        <v>133</v>
      </c>
      <c r="N77" s="28">
        <v>7.5</v>
      </c>
      <c r="O77" s="22"/>
      <c r="P77" s="26"/>
      <c r="Q77" s="22"/>
      <c r="R77" s="26">
        <v>7</v>
      </c>
      <c r="S77" s="25"/>
      <c r="T77" s="26">
        <f>N77+P77+R77-S77</f>
        <v>14.5</v>
      </c>
    </row>
    <row r="78" spans="1:20" ht="15">
      <c r="A78" s="27" t="s">
        <v>134</v>
      </c>
      <c r="B78" s="28">
        <v>1.2</v>
      </c>
      <c r="C78" s="22">
        <v>3.8</v>
      </c>
      <c r="D78" s="26"/>
      <c r="E78" s="22"/>
      <c r="F78" s="26">
        <f>10-C78</f>
        <v>6.2</v>
      </c>
      <c r="G78" s="25"/>
      <c r="H78" s="26">
        <f>B78+D78+F78-G78</f>
        <v>7.4</v>
      </c>
      <c r="M78" s="27" t="s">
        <v>134</v>
      </c>
      <c r="N78" s="28">
        <v>6.9</v>
      </c>
      <c r="O78" s="22"/>
      <c r="P78" s="26"/>
      <c r="Q78" s="22"/>
      <c r="R78" s="26">
        <v>7.4</v>
      </c>
      <c r="S78" s="25"/>
      <c r="T78" s="26">
        <f>N78+P78+R78-S78</f>
        <v>14.3</v>
      </c>
    </row>
    <row r="79" spans="1:20" ht="15">
      <c r="A79" s="27" t="s">
        <v>135</v>
      </c>
      <c r="B79" s="28">
        <v>1.1</v>
      </c>
      <c r="C79" s="22">
        <v>3.9</v>
      </c>
      <c r="D79" s="26"/>
      <c r="E79" s="22"/>
      <c r="F79" s="26">
        <f>10-C79</f>
        <v>6.1</v>
      </c>
      <c r="G79" s="25"/>
      <c r="H79" s="26">
        <f>B79+D79+F79-G79</f>
        <v>7.199999999999999</v>
      </c>
      <c r="M79" s="27" t="s">
        <v>135</v>
      </c>
      <c r="N79" s="28">
        <v>7.05</v>
      </c>
      <c r="O79" s="22"/>
      <c r="P79" s="26"/>
      <c r="Q79" s="22"/>
      <c r="R79" s="26">
        <v>7.2</v>
      </c>
      <c r="S79" s="25"/>
      <c r="T79" s="26">
        <f>N79+P79+R79-S79</f>
        <v>14.25</v>
      </c>
    </row>
    <row r="80" spans="1:20" ht="15">
      <c r="A80" s="27" t="s">
        <v>136</v>
      </c>
      <c r="B80" s="28">
        <v>1.1</v>
      </c>
      <c r="C80" s="22">
        <v>4.3</v>
      </c>
      <c r="D80" s="26"/>
      <c r="E80" s="22"/>
      <c r="F80" s="26">
        <f>10-C80</f>
        <v>5.7</v>
      </c>
      <c r="G80" s="25"/>
      <c r="H80" s="26">
        <f>B80+D80+F80-G80</f>
        <v>6.800000000000001</v>
      </c>
      <c r="M80" s="27" t="s">
        <v>132</v>
      </c>
      <c r="N80" s="28">
        <v>6.3</v>
      </c>
      <c r="O80" s="22"/>
      <c r="P80" s="26"/>
      <c r="Q80" s="22"/>
      <c r="R80" s="26">
        <v>7.6</v>
      </c>
      <c r="S80" s="25"/>
      <c r="T80" s="26">
        <f>N80+P80+R80-S80</f>
        <v>13.899999999999999</v>
      </c>
    </row>
    <row r="81" spans="1:20" ht="15">
      <c r="A81" s="29" t="s">
        <v>137</v>
      </c>
      <c r="B81" s="28">
        <v>1.05</v>
      </c>
      <c r="C81" s="22">
        <v>4.4</v>
      </c>
      <c r="D81" s="26"/>
      <c r="E81" s="22"/>
      <c r="F81" s="26">
        <f>10-C81</f>
        <v>5.6</v>
      </c>
      <c r="G81" s="25"/>
      <c r="H81" s="26">
        <f>B81+F81-G81</f>
        <v>6.6499999999999995</v>
      </c>
      <c r="M81" s="27" t="s">
        <v>138</v>
      </c>
      <c r="N81" s="28">
        <v>6.75</v>
      </c>
      <c r="O81" s="22"/>
      <c r="P81" s="26"/>
      <c r="Q81" s="22"/>
      <c r="R81" s="26">
        <v>6.55</v>
      </c>
      <c r="S81" s="25"/>
      <c r="T81" s="26">
        <f>N81+P81+R81-S81</f>
        <v>13.3</v>
      </c>
    </row>
    <row r="82" spans="1:20" ht="15">
      <c r="A82" s="27" t="s">
        <v>138</v>
      </c>
      <c r="B82" s="28">
        <v>0.55</v>
      </c>
      <c r="C82" s="22">
        <v>4</v>
      </c>
      <c r="D82" s="26"/>
      <c r="E82" s="22"/>
      <c r="F82" s="26">
        <f>10-C82</f>
        <v>6</v>
      </c>
      <c r="G82" s="25"/>
      <c r="H82" s="26">
        <f>B82+D82+F82-G82</f>
        <v>6.55</v>
      </c>
      <c r="M82" s="29" t="s">
        <v>137</v>
      </c>
      <c r="N82" s="28">
        <v>6.65</v>
      </c>
      <c r="O82" s="22"/>
      <c r="P82" s="26"/>
      <c r="Q82" s="22"/>
      <c r="R82" s="26">
        <v>6.35</v>
      </c>
      <c r="S82" s="25"/>
      <c r="T82" s="26">
        <f>N82+R82-S82</f>
        <v>13</v>
      </c>
    </row>
    <row r="83" spans="1:20" ht="15">
      <c r="A83" s="27" t="s">
        <v>139</v>
      </c>
      <c r="B83" s="28">
        <v>0.9</v>
      </c>
      <c r="C83" s="22">
        <v>4.6</v>
      </c>
      <c r="D83" s="26"/>
      <c r="E83" s="22"/>
      <c r="F83" s="26">
        <f>10-C83</f>
        <v>5.4</v>
      </c>
      <c r="G83" s="25"/>
      <c r="H83" s="26">
        <f>B83+D83+F83-G83</f>
        <v>6.300000000000001</v>
      </c>
      <c r="M83" s="27" t="s">
        <v>139</v>
      </c>
      <c r="N83" s="28">
        <v>6.6</v>
      </c>
      <c r="O83" s="22"/>
      <c r="P83" s="26"/>
      <c r="Q83" s="22"/>
      <c r="R83" s="26">
        <v>6.3</v>
      </c>
      <c r="S83" s="25"/>
      <c r="T83" s="26">
        <f>N83+P83+R83-S83</f>
        <v>12.899999999999999</v>
      </c>
    </row>
    <row r="84" spans="1:20" ht="15">
      <c r="A84" s="27" t="s">
        <v>140</v>
      </c>
      <c r="B84" s="28">
        <v>1.1</v>
      </c>
      <c r="C84" s="22">
        <v>5</v>
      </c>
      <c r="D84" s="26"/>
      <c r="E84" s="22"/>
      <c r="F84" s="26">
        <f>10-C84</f>
        <v>5</v>
      </c>
      <c r="G84" s="25"/>
      <c r="H84" s="26">
        <f>B84+D84+F84-G84</f>
        <v>6.1</v>
      </c>
      <c r="M84" s="27" t="s">
        <v>136</v>
      </c>
      <c r="N84" s="28">
        <v>5.7</v>
      </c>
      <c r="O84" s="22"/>
      <c r="P84" s="26"/>
      <c r="Q84" s="22"/>
      <c r="R84" s="26">
        <v>6.8</v>
      </c>
      <c r="S84" s="25"/>
      <c r="T84" s="26">
        <f>N84+P84+R84-S84</f>
        <v>12.5</v>
      </c>
    </row>
    <row r="85" spans="1:20" ht="15">
      <c r="A85" s="27" t="s">
        <v>141</v>
      </c>
      <c r="B85" s="28">
        <v>1</v>
      </c>
      <c r="C85" s="22">
        <v>5</v>
      </c>
      <c r="D85" s="26"/>
      <c r="E85" s="22"/>
      <c r="F85" s="26">
        <f>10-C85</f>
        <v>5</v>
      </c>
      <c r="G85" s="25"/>
      <c r="H85" s="26">
        <f>B85+D85+F85-G85</f>
        <v>6</v>
      </c>
      <c r="M85" s="27" t="s">
        <v>141</v>
      </c>
      <c r="N85" s="28">
        <v>6</v>
      </c>
      <c r="O85" s="22"/>
      <c r="P85" s="26"/>
      <c r="Q85" s="22"/>
      <c r="R85" s="26">
        <v>6.2</v>
      </c>
      <c r="S85" s="25"/>
      <c r="T85" s="26">
        <f>N85+P85+R85-S85</f>
        <v>12.2</v>
      </c>
    </row>
    <row r="86" spans="1:20" ht="15">
      <c r="A86" s="29" t="s">
        <v>142</v>
      </c>
      <c r="B86" s="28">
        <v>0.5</v>
      </c>
      <c r="C86" s="22">
        <v>5.5</v>
      </c>
      <c r="D86" s="26"/>
      <c r="E86" s="22"/>
      <c r="F86" s="26">
        <f>10-C86</f>
        <v>4.5</v>
      </c>
      <c r="G86" s="25"/>
      <c r="H86" s="26">
        <f>B86+D86+F86-G86</f>
        <v>5</v>
      </c>
      <c r="M86" s="27" t="s">
        <v>140</v>
      </c>
      <c r="N86" s="28">
        <v>5.8</v>
      </c>
      <c r="O86" s="22"/>
      <c r="P86" s="26"/>
      <c r="Q86" s="22"/>
      <c r="R86" s="26">
        <v>6.1</v>
      </c>
      <c r="S86" s="25"/>
      <c r="T86" s="26">
        <f>N86+P86+R86-S86</f>
        <v>11.899999999999999</v>
      </c>
    </row>
    <row r="87" spans="1:20" ht="15">
      <c r="A87" s="27"/>
      <c r="B87" s="28"/>
      <c r="C87" s="22"/>
      <c r="D87" s="26"/>
      <c r="E87" s="22"/>
      <c r="F87" s="26">
        <f aca="true" t="shared" si="1" ref="F87:F94">10-E87</f>
        <v>10</v>
      </c>
      <c r="G87" s="25"/>
      <c r="H87" s="26">
        <f aca="true" t="shared" si="2" ref="H87:H94">B87+D87+F87-G87</f>
        <v>10</v>
      </c>
      <c r="M87" s="29" t="s">
        <v>142</v>
      </c>
      <c r="N87" s="28">
        <v>5</v>
      </c>
      <c r="O87" s="22"/>
      <c r="P87" s="26"/>
      <c r="Q87" s="22"/>
      <c r="R87" s="26">
        <v>6</v>
      </c>
      <c r="S87" s="25"/>
      <c r="T87" s="26">
        <f>N87+P87+R87-S87</f>
        <v>11</v>
      </c>
    </row>
    <row r="88" spans="1:20" ht="15">
      <c r="A88" s="27"/>
      <c r="B88" s="28"/>
      <c r="C88" s="22"/>
      <c r="D88" s="26"/>
      <c r="E88" s="22"/>
      <c r="F88" s="26">
        <f t="shared" si="1"/>
        <v>10</v>
      </c>
      <c r="G88" s="25"/>
      <c r="H88" s="26">
        <f t="shared" si="2"/>
        <v>10</v>
      </c>
      <c r="M88" s="27" t="s">
        <v>88</v>
      </c>
      <c r="N88" s="28"/>
      <c r="O88" s="22"/>
      <c r="P88" s="26"/>
      <c r="Q88" s="22"/>
      <c r="R88" s="26"/>
      <c r="S88" s="25"/>
      <c r="T88" s="26">
        <f>N88+P88+R88-S88</f>
        <v>0</v>
      </c>
    </row>
    <row r="89" spans="1:20" ht="15">
      <c r="A89" s="27"/>
      <c r="B89" s="28"/>
      <c r="C89" s="22"/>
      <c r="D89" s="26"/>
      <c r="E89" s="22"/>
      <c r="F89" s="26">
        <f t="shared" si="1"/>
        <v>10</v>
      </c>
      <c r="G89" s="25"/>
      <c r="H89" s="26">
        <f t="shared" si="2"/>
        <v>10</v>
      </c>
      <c r="M89" s="27"/>
      <c r="N89" s="28"/>
      <c r="O89" s="22"/>
      <c r="P89" s="26"/>
      <c r="Q89" s="22"/>
      <c r="R89" s="26"/>
      <c r="S89" s="25"/>
      <c r="T89" s="26"/>
    </row>
    <row r="90" spans="1:20" ht="15">
      <c r="A90" s="27"/>
      <c r="B90" s="28"/>
      <c r="C90" s="22"/>
      <c r="D90" s="26"/>
      <c r="E90" s="22"/>
      <c r="F90" s="26">
        <f t="shared" si="1"/>
        <v>10</v>
      </c>
      <c r="G90" s="25"/>
      <c r="H90" s="26">
        <f t="shared" si="2"/>
        <v>10</v>
      </c>
      <c r="M90" s="27"/>
      <c r="N90" s="28"/>
      <c r="O90" s="22"/>
      <c r="P90" s="26"/>
      <c r="Q90" s="22"/>
      <c r="R90" s="26"/>
      <c r="S90" s="25"/>
      <c r="T90" s="26">
        <f aca="true" t="shared" si="3" ref="T90">N90+P90+R90-S90</f>
        <v>0</v>
      </c>
    </row>
    <row r="91" spans="1:8" ht="15">
      <c r="A91" s="27"/>
      <c r="B91" s="28"/>
      <c r="C91" s="22"/>
      <c r="D91" s="26"/>
      <c r="E91" s="22"/>
      <c r="F91" s="26">
        <f t="shared" si="1"/>
        <v>10</v>
      </c>
      <c r="G91" s="25"/>
      <c r="H91" s="26">
        <f t="shared" si="2"/>
        <v>10</v>
      </c>
    </row>
    <row r="92" spans="1:8" ht="15">
      <c r="A92" s="27"/>
      <c r="B92" s="28"/>
      <c r="C92" s="22"/>
      <c r="D92" s="26"/>
      <c r="E92" s="22"/>
      <c r="F92" s="26">
        <f t="shared" si="1"/>
        <v>10</v>
      </c>
      <c r="G92" s="25"/>
      <c r="H92" s="26">
        <f t="shared" si="2"/>
        <v>10</v>
      </c>
    </row>
    <row r="93" spans="1:8" ht="15">
      <c r="A93" s="27"/>
      <c r="B93" s="28"/>
      <c r="C93" s="22"/>
      <c r="D93" s="26"/>
      <c r="E93" s="22"/>
      <c r="F93" s="26">
        <f t="shared" si="1"/>
        <v>10</v>
      </c>
      <c r="G93" s="25"/>
      <c r="H93" s="26">
        <f t="shared" si="2"/>
        <v>10</v>
      </c>
    </row>
    <row r="94" spans="1:8" ht="15">
      <c r="A94" s="27"/>
      <c r="B94" s="28"/>
      <c r="C94" s="22"/>
      <c r="D94" s="26"/>
      <c r="E94" s="22"/>
      <c r="F94" s="26">
        <f t="shared" si="1"/>
        <v>10</v>
      </c>
      <c r="G94" s="25"/>
      <c r="H94" s="26">
        <f t="shared" si="2"/>
        <v>10</v>
      </c>
    </row>
    <row r="95" spans="1:2" ht="15">
      <c r="A95" s="1"/>
      <c r="B95" s="1"/>
    </row>
    <row r="96" spans="1:2" ht="15">
      <c r="A96" s="1"/>
      <c r="B96" s="1"/>
    </row>
    <row r="97" spans="1:8" ht="15">
      <c r="A97" s="6" t="s">
        <v>68</v>
      </c>
      <c r="B97" s="7" t="s">
        <v>2</v>
      </c>
      <c r="C97" s="8"/>
      <c r="D97" s="8"/>
      <c r="E97" s="9" t="s">
        <v>3</v>
      </c>
      <c r="F97" s="9"/>
      <c r="G97" s="10"/>
      <c r="H97" s="11" t="s">
        <v>4</v>
      </c>
    </row>
    <row r="98" spans="1:8" ht="18">
      <c r="A98" s="13" t="s">
        <v>90</v>
      </c>
      <c r="B98" s="14" t="s">
        <v>69</v>
      </c>
      <c r="C98" s="15"/>
      <c r="D98" s="16"/>
      <c r="E98" s="17" t="s">
        <v>7</v>
      </c>
      <c r="F98" s="16" t="s">
        <v>8</v>
      </c>
      <c r="G98" s="18" t="s">
        <v>9</v>
      </c>
      <c r="H98" s="19" t="s">
        <v>10</v>
      </c>
    </row>
    <row r="99" spans="1:8" ht="15">
      <c r="A99" s="30" t="s">
        <v>135</v>
      </c>
      <c r="B99" s="21">
        <v>1.05</v>
      </c>
      <c r="C99" s="22">
        <v>4</v>
      </c>
      <c r="D99" s="23"/>
      <c r="E99" s="24"/>
      <c r="F99" s="23">
        <f>10-C99</f>
        <v>6</v>
      </c>
      <c r="G99" s="25"/>
      <c r="H99" s="26">
        <f>B99+D99+F99-G99</f>
        <v>7.05</v>
      </c>
    </row>
    <row r="100" spans="1:8" ht="15">
      <c r="A100" s="27" t="s">
        <v>133</v>
      </c>
      <c r="B100" s="28">
        <v>1.2</v>
      </c>
      <c r="C100" s="22">
        <v>4.2</v>
      </c>
      <c r="D100" s="26"/>
      <c r="E100" s="22"/>
      <c r="F100" s="26">
        <f>10-C100</f>
        <v>5.8</v>
      </c>
      <c r="G100" s="25"/>
      <c r="H100" s="26">
        <f>B100+D100+F100-G100</f>
        <v>7</v>
      </c>
    </row>
    <row r="101" spans="1:8" ht="15">
      <c r="A101" s="27" t="s">
        <v>130</v>
      </c>
      <c r="B101" s="28">
        <v>1.3</v>
      </c>
      <c r="C101" s="22">
        <v>4.3</v>
      </c>
      <c r="D101" s="26"/>
      <c r="E101" s="22"/>
      <c r="F101" s="26">
        <f>10-C101</f>
        <v>5.7</v>
      </c>
      <c r="G101" s="25"/>
      <c r="H101" s="26">
        <f>B101+D101+F101-G101</f>
        <v>7</v>
      </c>
    </row>
    <row r="102" spans="1:8" ht="15">
      <c r="A102" s="27" t="s">
        <v>131</v>
      </c>
      <c r="B102" s="28">
        <v>1</v>
      </c>
      <c r="C102" s="22">
        <v>4.4</v>
      </c>
      <c r="D102" s="26"/>
      <c r="E102" s="22"/>
      <c r="F102" s="26">
        <f>10-C102</f>
        <v>5.6</v>
      </c>
      <c r="G102" s="25"/>
      <c r="H102" s="26">
        <f>B102+D102+F102-G102</f>
        <v>6.6</v>
      </c>
    </row>
    <row r="103" spans="1:8" ht="15">
      <c r="A103" s="27" t="s">
        <v>137</v>
      </c>
      <c r="B103" s="28">
        <v>0.95</v>
      </c>
      <c r="C103" s="22">
        <v>4.6</v>
      </c>
      <c r="D103" s="26"/>
      <c r="E103" s="22"/>
      <c r="F103" s="26">
        <f>10-C103</f>
        <v>5.4</v>
      </c>
      <c r="G103" s="25"/>
      <c r="H103" s="26">
        <f>B103+D103+F103-G103</f>
        <v>6.3500000000000005</v>
      </c>
    </row>
    <row r="104" spans="1:8" ht="15">
      <c r="A104" s="27" t="s">
        <v>141</v>
      </c>
      <c r="B104" s="28">
        <v>1.4</v>
      </c>
      <c r="C104" s="22">
        <v>5.2</v>
      </c>
      <c r="D104" s="26"/>
      <c r="E104" s="22"/>
      <c r="F104" s="26">
        <f>10-C104</f>
        <v>4.8</v>
      </c>
      <c r="G104" s="25"/>
      <c r="H104" s="26">
        <f>B104+D104+F104-G104</f>
        <v>6.199999999999999</v>
      </c>
    </row>
    <row r="105" spans="1:8" ht="15">
      <c r="A105" s="27" t="s">
        <v>142</v>
      </c>
      <c r="B105" s="28">
        <v>1.1</v>
      </c>
      <c r="C105" s="22">
        <v>5.1</v>
      </c>
      <c r="D105" s="26"/>
      <c r="E105" s="22"/>
      <c r="F105" s="26">
        <f>10-C105</f>
        <v>4.9</v>
      </c>
      <c r="G105" s="25"/>
      <c r="H105" s="26">
        <f>B105+D105+F105-G105</f>
        <v>6</v>
      </c>
    </row>
    <row r="106" spans="1:8" ht="15">
      <c r="A106" s="29" t="s">
        <v>140</v>
      </c>
      <c r="B106" s="28">
        <v>0.8</v>
      </c>
      <c r="C106" s="22">
        <v>5</v>
      </c>
      <c r="D106" s="26"/>
      <c r="E106" s="22"/>
      <c r="F106" s="26">
        <f>10-C106</f>
        <v>5</v>
      </c>
      <c r="G106" s="25"/>
      <c r="H106" s="26">
        <f>B106+F106-G106</f>
        <v>5.8</v>
      </c>
    </row>
    <row r="107" spans="1:8" ht="15">
      <c r="A107" s="27"/>
      <c r="B107" s="28"/>
      <c r="C107" s="22"/>
      <c r="D107" s="26"/>
      <c r="E107" s="22"/>
      <c r="F107" s="26">
        <f>10-C107</f>
        <v>10</v>
      </c>
      <c r="G107" s="25"/>
      <c r="H107" s="26">
        <f aca="true" t="shared" si="4" ref="H107:H108">B107+D107+F107-G107</f>
        <v>10</v>
      </c>
    </row>
    <row r="108" spans="1:8" ht="15">
      <c r="A108" s="27"/>
      <c r="B108" s="28"/>
      <c r="C108" s="22"/>
      <c r="D108" s="26"/>
      <c r="E108" s="22"/>
      <c r="F108" s="26">
        <f aca="true" t="shared" si="5" ref="F108">10-E108</f>
        <v>10</v>
      </c>
      <c r="G108" s="25"/>
      <c r="H108" s="26">
        <f t="shared" si="4"/>
        <v>10</v>
      </c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8" ht="15">
      <c r="A112" s="6" t="s">
        <v>68</v>
      </c>
      <c r="B112" s="7" t="s">
        <v>2</v>
      </c>
      <c r="C112" s="8"/>
      <c r="D112" s="8"/>
      <c r="E112" s="9" t="s">
        <v>3</v>
      </c>
      <c r="F112" s="9"/>
      <c r="G112" s="10"/>
      <c r="H112" s="11" t="s">
        <v>4</v>
      </c>
    </row>
    <row r="113" spans="1:8" ht="18">
      <c r="A113" s="13" t="s">
        <v>19</v>
      </c>
      <c r="B113" s="14" t="s">
        <v>69</v>
      </c>
      <c r="C113" s="15"/>
      <c r="D113" s="16"/>
      <c r="E113" s="17" t="s">
        <v>7</v>
      </c>
      <c r="F113" s="16" t="s">
        <v>8</v>
      </c>
      <c r="G113" s="18" t="s">
        <v>9</v>
      </c>
      <c r="H113" s="19" t="s">
        <v>10</v>
      </c>
    </row>
    <row r="114" spans="1:8" ht="15">
      <c r="A114" s="20"/>
      <c r="B114" s="21"/>
      <c r="C114" s="22"/>
      <c r="D114" s="23"/>
      <c r="E114" s="24"/>
      <c r="F114" s="23"/>
      <c r="G114" s="25"/>
      <c r="H114" s="26"/>
    </row>
    <row r="115" spans="1:8" ht="15">
      <c r="A115" s="29" t="s">
        <v>129</v>
      </c>
      <c r="B115" s="28">
        <v>1.1</v>
      </c>
      <c r="C115" s="22">
        <v>3.6</v>
      </c>
      <c r="D115" s="26"/>
      <c r="E115" s="22"/>
      <c r="F115" s="26">
        <f>10-C115</f>
        <v>6.4</v>
      </c>
      <c r="G115" s="25"/>
      <c r="H115" s="26">
        <f>B115+D115+F115-G115</f>
        <v>7.5</v>
      </c>
    </row>
    <row r="116" spans="1:8" ht="15">
      <c r="A116" s="27" t="s">
        <v>134</v>
      </c>
      <c r="B116" s="28">
        <v>0.9</v>
      </c>
      <c r="C116" s="22">
        <v>4</v>
      </c>
      <c r="D116" s="26"/>
      <c r="E116" s="22"/>
      <c r="F116" s="26">
        <f>10-C116</f>
        <v>6</v>
      </c>
      <c r="G116" s="25"/>
      <c r="H116" s="26">
        <f>B116+D116+F116-G116</f>
        <v>6.9</v>
      </c>
    </row>
    <row r="117" spans="1:8" ht="15">
      <c r="A117" s="29" t="s">
        <v>143</v>
      </c>
      <c r="B117" s="28">
        <v>1.15</v>
      </c>
      <c r="C117" s="22">
        <v>4.4</v>
      </c>
      <c r="D117" s="26"/>
      <c r="E117" s="22"/>
      <c r="F117" s="26">
        <f>10-C117</f>
        <v>5.6</v>
      </c>
      <c r="G117" s="25"/>
      <c r="H117" s="26">
        <f>B117+F117-G117</f>
        <v>6.75</v>
      </c>
    </row>
    <row r="118" spans="1:8" ht="15">
      <c r="A118" s="27" t="s">
        <v>139</v>
      </c>
      <c r="B118" s="28">
        <v>0.4</v>
      </c>
      <c r="C118" s="22">
        <v>3.8</v>
      </c>
      <c r="D118" s="26"/>
      <c r="E118" s="22"/>
      <c r="F118" s="26">
        <f>10-C118</f>
        <v>6.2</v>
      </c>
      <c r="G118" s="25"/>
      <c r="H118" s="26">
        <f>B118+D118+F118-G118</f>
        <v>6.6000000000000005</v>
      </c>
    </row>
    <row r="119" spans="1:8" ht="15">
      <c r="A119" s="27" t="s">
        <v>136</v>
      </c>
      <c r="B119" s="28">
        <v>0.7</v>
      </c>
      <c r="C119" s="22">
        <v>5</v>
      </c>
      <c r="D119" s="26"/>
      <c r="E119" s="22"/>
      <c r="F119" s="26">
        <f>10-C119</f>
        <v>5</v>
      </c>
      <c r="G119" s="25"/>
      <c r="H119" s="26">
        <f>B119+D119+F119-G119</f>
        <v>5.7</v>
      </c>
    </row>
    <row r="120" spans="1:8" ht="15">
      <c r="A120" s="27"/>
      <c r="B120" s="28"/>
      <c r="C120" s="22"/>
      <c r="D120" s="26"/>
      <c r="E120" s="22"/>
      <c r="F120" s="26">
        <f aca="true" t="shared" si="6" ref="F120:F124">10-E120</f>
        <v>10</v>
      </c>
      <c r="G120" s="25"/>
      <c r="H120" s="26">
        <f aca="true" t="shared" si="7" ref="H120:H124">B120+D120+F120-G120</f>
        <v>10</v>
      </c>
    </row>
    <row r="121" spans="1:8" ht="15">
      <c r="A121" s="27"/>
      <c r="B121" s="28"/>
      <c r="C121" s="22"/>
      <c r="D121" s="26"/>
      <c r="E121" s="22"/>
      <c r="F121" s="26">
        <f t="shared" si="6"/>
        <v>10</v>
      </c>
      <c r="G121" s="25"/>
      <c r="H121" s="26">
        <f t="shared" si="7"/>
        <v>10</v>
      </c>
    </row>
    <row r="122" spans="1:8" ht="15">
      <c r="A122" s="27"/>
      <c r="B122" s="28"/>
      <c r="C122" s="22"/>
      <c r="D122" s="26"/>
      <c r="E122" s="22"/>
      <c r="F122" s="26">
        <f t="shared" si="6"/>
        <v>10</v>
      </c>
      <c r="G122" s="25"/>
      <c r="H122" s="26">
        <f t="shared" si="7"/>
        <v>10</v>
      </c>
    </row>
    <row r="123" spans="1:8" ht="15">
      <c r="A123" s="27"/>
      <c r="B123" s="28"/>
      <c r="C123" s="22"/>
      <c r="D123" s="26"/>
      <c r="E123" s="22"/>
      <c r="F123" s="26">
        <f t="shared" si="6"/>
        <v>10</v>
      </c>
      <c r="G123" s="25"/>
      <c r="H123" s="26">
        <f t="shared" si="7"/>
        <v>10</v>
      </c>
    </row>
    <row r="124" spans="1:8" ht="15">
      <c r="A124" s="27"/>
      <c r="B124" s="28"/>
      <c r="C124" s="22"/>
      <c r="D124" s="26"/>
      <c r="E124" s="22"/>
      <c r="F124" s="26">
        <f t="shared" si="6"/>
        <v>10</v>
      </c>
      <c r="G124" s="25"/>
      <c r="H124" s="26">
        <f t="shared" si="7"/>
        <v>10</v>
      </c>
    </row>
    <row r="125" spans="1:2" ht="15">
      <c r="A125" s="1"/>
      <c r="B125" s="1"/>
    </row>
    <row r="126" spans="1:2" ht="15">
      <c r="A126" s="1"/>
      <c r="B126" s="1"/>
    </row>
    <row r="127" spans="1:8" ht="15">
      <c r="A127" s="30" t="s">
        <v>144</v>
      </c>
      <c r="B127" s="21"/>
      <c r="C127" s="21"/>
      <c r="D127" s="22"/>
      <c r="E127" s="23"/>
      <c r="F127" s="24"/>
      <c r="G127" s="23"/>
      <c r="H127" s="25"/>
    </row>
    <row r="128" spans="1:9" ht="18">
      <c r="A128" s="13" t="s">
        <v>5</v>
      </c>
      <c r="B128" s="14" t="s">
        <v>69</v>
      </c>
      <c r="C128" s="15"/>
      <c r="D128" s="16"/>
      <c r="E128" s="17" t="s">
        <v>7</v>
      </c>
      <c r="F128" s="16" t="s">
        <v>8</v>
      </c>
      <c r="G128" s="18" t="s">
        <v>9</v>
      </c>
      <c r="H128" s="19" t="s">
        <v>10</v>
      </c>
      <c r="I128" s="60"/>
    </row>
    <row r="129" spans="1:9" ht="15">
      <c r="A129" s="20" t="s">
        <v>145</v>
      </c>
      <c r="B129" s="21">
        <v>3.3</v>
      </c>
      <c r="C129" s="22">
        <v>3</v>
      </c>
      <c r="D129" s="23"/>
      <c r="E129" s="24"/>
      <c r="F129" s="23">
        <f>10-C129</f>
        <v>7</v>
      </c>
      <c r="G129" s="25"/>
      <c r="H129" s="26">
        <f>B129+D129+F129-G129</f>
        <v>10.3</v>
      </c>
      <c r="I129" s="60"/>
    </row>
    <row r="130" spans="1:9" ht="15">
      <c r="A130" s="27" t="s">
        <v>146</v>
      </c>
      <c r="B130" s="28">
        <v>3.2</v>
      </c>
      <c r="C130" s="22">
        <v>3.7</v>
      </c>
      <c r="D130" s="26"/>
      <c r="E130" s="22"/>
      <c r="F130" s="26">
        <f>10-C130</f>
        <v>6.3</v>
      </c>
      <c r="G130" s="25"/>
      <c r="H130" s="26">
        <f>B130+D130+F130-G130</f>
        <v>9.5</v>
      </c>
      <c r="I130" s="34"/>
    </row>
    <row r="131" spans="1:9" ht="15">
      <c r="A131" s="29" t="s">
        <v>147</v>
      </c>
      <c r="B131" s="28">
        <v>3.05</v>
      </c>
      <c r="C131" s="22">
        <v>3.8</v>
      </c>
      <c r="D131" s="26"/>
      <c r="E131" s="22"/>
      <c r="F131" s="26">
        <f>10-C131</f>
        <v>6.2</v>
      </c>
      <c r="G131" s="25"/>
      <c r="H131" s="26">
        <f>B131+D131+F131-G131</f>
        <v>9.25</v>
      </c>
      <c r="I131" s="34"/>
    </row>
    <row r="132" spans="1:9" ht="15">
      <c r="A132" s="27" t="s">
        <v>148</v>
      </c>
      <c r="B132" s="28">
        <v>2.5</v>
      </c>
      <c r="C132" s="22">
        <v>3.8</v>
      </c>
      <c r="D132" s="26"/>
      <c r="E132" s="22"/>
      <c r="F132" s="26">
        <f>10-C132</f>
        <v>6.2</v>
      </c>
      <c r="G132" s="25"/>
      <c r="H132" s="26">
        <f>B132+D132+F132-G132</f>
        <v>8.7</v>
      </c>
      <c r="I132" s="34"/>
    </row>
    <row r="133" spans="1:9" ht="15">
      <c r="A133" s="29" t="s">
        <v>149</v>
      </c>
      <c r="B133" s="28">
        <v>2.7</v>
      </c>
      <c r="C133" s="22">
        <v>4.2</v>
      </c>
      <c r="D133" s="26"/>
      <c r="E133" s="22"/>
      <c r="F133" s="26">
        <f>10-C133</f>
        <v>5.8</v>
      </c>
      <c r="G133" s="25"/>
      <c r="H133" s="26">
        <f>B133+F133-G133</f>
        <v>8.5</v>
      </c>
      <c r="I133" s="36"/>
    </row>
    <row r="134" spans="1:9" ht="15">
      <c r="A134" s="27" t="s">
        <v>150</v>
      </c>
      <c r="B134" s="28">
        <v>3.1</v>
      </c>
      <c r="C134" s="22">
        <v>5.2</v>
      </c>
      <c r="D134" s="26"/>
      <c r="E134" s="22"/>
      <c r="F134" s="26">
        <f>10-C134</f>
        <v>4.8</v>
      </c>
      <c r="G134" s="25"/>
      <c r="H134" s="26">
        <f>B134+D134+F134-G134</f>
        <v>7.9</v>
      </c>
      <c r="I134" s="60"/>
    </row>
    <row r="135" spans="1:9" ht="15">
      <c r="A135" s="27"/>
      <c r="B135" s="28"/>
      <c r="C135" s="22"/>
      <c r="D135" s="26"/>
      <c r="E135" s="22"/>
      <c r="F135" s="26"/>
      <c r="G135" s="25"/>
      <c r="H135" s="26"/>
      <c r="I135" s="60"/>
    </row>
    <row r="136" spans="1:9" ht="15">
      <c r="A136" s="27"/>
      <c r="B136" s="28"/>
      <c r="C136" s="22"/>
      <c r="D136" s="26"/>
      <c r="E136" s="22"/>
      <c r="F136" s="26"/>
      <c r="G136" s="25"/>
      <c r="H136" s="26"/>
      <c r="I136" s="34"/>
    </row>
    <row r="137" spans="1:9" ht="15">
      <c r="A137" s="27"/>
      <c r="B137" s="28"/>
      <c r="C137" s="22"/>
      <c r="D137" s="26"/>
      <c r="E137" s="22"/>
      <c r="F137" s="26"/>
      <c r="G137" s="25"/>
      <c r="H137" s="26"/>
      <c r="I137" s="34"/>
    </row>
    <row r="138" spans="1:9" ht="15">
      <c r="A138" s="27"/>
      <c r="B138" s="28"/>
      <c r="C138" s="22"/>
      <c r="D138" s="26"/>
      <c r="E138" s="22"/>
      <c r="F138" s="26"/>
      <c r="G138" s="25"/>
      <c r="H138" s="26"/>
      <c r="I138" s="34"/>
    </row>
    <row r="139" spans="1:9" ht="15">
      <c r="A139" s="27"/>
      <c r="B139" s="28"/>
      <c r="C139" s="22"/>
      <c r="D139" s="26"/>
      <c r="E139" s="22"/>
      <c r="F139" s="26"/>
      <c r="G139" s="25"/>
      <c r="H139" s="26"/>
      <c r="I139" s="34"/>
    </row>
    <row r="140" spans="1:9" ht="15">
      <c r="A140" s="27"/>
      <c r="B140" s="28"/>
      <c r="C140" s="22"/>
      <c r="D140" s="26"/>
      <c r="E140" s="22"/>
      <c r="F140" s="26"/>
      <c r="G140" s="25"/>
      <c r="H140" s="26"/>
      <c r="I140" s="34"/>
    </row>
    <row r="141" spans="1:9" ht="15">
      <c r="A141" s="27"/>
      <c r="B141" s="28"/>
      <c r="C141" s="22"/>
      <c r="D141" s="26"/>
      <c r="E141" s="22"/>
      <c r="F141" s="26"/>
      <c r="G141" s="25"/>
      <c r="H141" s="26"/>
      <c r="I141" s="34"/>
    </row>
    <row r="142" spans="1:9" ht="15">
      <c r="A142" s="30" t="s">
        <v>144</v>
      </c>
      <c r="B142" s="21"/>
      <c r="C142" s="21"/>
      <c r="D142" s="22"/>
      <c r="E142" s="23"/>
      <c r="F142" s="24"/>
      <c r="G142" s="23"/>
      <c r="H142" s="25"/>
      <c r="I142" s="36"/>
    </row>
    <row r="143" spans="1:9" ht="18">
      <c r="A143" s="13" t="s">
        <v>151</v>
      </c>
      <c r="B143" s="14" t="s">
        <v>69</v>
      </c>
      <c r="C143" s="15"/>
      <c r="D143" s="16"/>
      <c r="E143" s="17" t="s">
        <v>7</v>
      </c>
      <c r="F143" s="16" t="s">
        <v>8</v>
      </c>
      <c r="G143" s="18" t="s">
        <v>9</v>
      </c>
      <c r="H143" s="19" t="s">
        <v>10</v>
      </c>
      <c r="I143" s="60"/>
    </row>
    <row r="144" spans="1:9" ht="15">
      <c r="A144" s="30" t="s">
        <v>152</v>
      </c>
      <c r="B144" s="21">
        <v>1.975</v>
      </c>
      <c r="C144" s="22">
        <v>4</v>
      </c>
      <c r="D144" s="23"/>
      <c r="E144" s="24"/>
      <c r="F144" s="23">
        <f>10-C144</f>
        <v>6</v>
      </c>
      <c r="G144" s="25"/>
      <c r="H144" s="26">
        <v>7.975</v>
      </c>
      <c r="I144" s="60"/>
    </row>
    <row r="145" spans="1:9" ht="15">
      <c r="A145" s="27" t="s">
        <v>153</v>
      </c>
      <c r="B145" s="28">
        <v>2.7</v>
      </c>
      <c r="C145" s="22">
        <v>4.8</v>
      </c>
      <c r="D145" s="26"/>
      <c r="E145" s="22"/>
      <c r="F145" s="26">
        <f>10-C145</f>
        <v>5.2</v>
      </c>
      <c r="G145" s="25"/>
      <c r="H145" s="26">
        <f>B145+D145+F145-G145</f>
        <v>7.9</v>
      </c>
      <c r="I145" s="34"/>
    </row>
    <row r="146" spans="1:9" ht="15">
      <c r="A146" s="29" t="s">
        <v>154</v>
      </c>
      <c r="B146" s="28">
        <v>2.95</v>
      </c>
      <c r="C146" s="22">
        <v>5.4</v>
      </c>
      <c r="D146" s="26"/>
      <c r="E146" s="22"/>
      <c r="F146" s="26">
        <f>10-C146</f>
        <v>4.6</v>
      </c>
      <c r="G146" s="25"/>
      <c r="H146" s="26">
        <f>B146+D146+F146-G146</f>
        <v>7.55</v>
      </c>
      <c r="I146" s="34"/>
    </row>
    <row r="147" spans="1:9" ht="15">
      <c r="A147" s="27" t="s">
        <v>155</v>
      </c>
      <c r="B147" s="28">
        <v>3</v>
      </c>
      <c r="C147" s="22">
        <v>5.9</v>
      </c>
      <c r="D147" s="26"/>
      <c r="E147" s="22"/>
      <c r="F147" s="26">
        <f>10-C147</f>
        <v>4.1</v>
      </c>
      <c r="G147" s="25"/>
      <c r="H147" s="26">
        <f>B147+D147+F147-G147</f>
        <v>7.1</v>
      </c>
      <c r="I147" s="34"/>
    </row>
    <row r="148" spans="1:9" ht="15">
      <c r="A148" s="27" t="s">
        <v>156</v>
      </c>
      <c r="B148" s="28">
        <v>2.4</v>
      </c>
      <c r="C148" s="22">
        <v>5.5</v>
      </c>
      <c r="D148" s="26"/>
      <c r="E148" s="22"/>
      <c r="F148" s="26">
        <f>10-C148</f>
        <v>4.5</v>
      </c>
      <c r="G148" s="25"/>
      <c r="H148" s="26">
        <f>B148+D148+F148-G148</f>
        <v>6.9</v>
      </c>
      <c r="I148" s="36"/>
    </row>
    <row r="149" spans="1:9" ht="15">
      <c r="A149" s="27"/>
      <c r="B149" s="28"/>
      <c r="C149" s="22"/>
      <c r="D149" s="26"/>
      <c r="E149" s="22"/>
      <c r="F149" s="26">
        <f aca="true" t="shared" si="8" ref="F149">10-E149</f>
        <v>10</v>
      </c>
      <c r="G149" s="25"/>
      <c r="H149" s="26">
        <f aca="true" t="shared" si="9" ref="H149">B149+D149+F149-G149</f>
        <v>10</v>
      </c>
      <c r="I149" s="36"/>
    </row>
    <row r="150" spans="1:9" ht="15">
      <c r="A150" s="27"/>
      <c r="B150" s="28"/>
      <c r="C150" s="22"/>
      <c r="D150" s="26"/>
      <c r="E150" s="22"/>
      <c r="F150" s="26"/>
      <c r="G150" s="25"/>
      <c r="H150" s="26"/>
      <c r="I150" s="36"/>
    </row>
    <row r="151" spans="1:9" ht="15">
      <c r="A151" s="1"/>
      <c r="B151" s="1"/>
      <c r="I151" s="36"/>
    </row>
  </sheetData>
  <sheetProtection selectLockedCells="1" selectUnlockedCells="1"/>
  <autoFilter ref="A143:H143"/>
  <mergeCells count="28">
    <mergeCell ref="D4:E4"/>
    <mergeCell ref="F4:G4"/>
    <mergeCell ref="P4:Q4"/>
    <mergeCell ref="R4:S4"/>
    <mergeCell ref="D16:E16"/>
    <mergeCell ref="F16:G16"/>
    <mergeCell ref="D23:E23"/>
    <mergeCell ref="F23:G23"/>
    <mergeCell ref="D29:E29"/>
    <mergeCell ref="F29:G29"/>
    <mergeCell ref="D34:E34"/>
    <mergeCell ref="F34:G34"/>
    <mergeCell ref="D38:E38"/>
    <mergeCell ref="F38:G38"/>
    <mergeCell ref="P38:Q38"/>
    <mergeCell ref="R38:S38"/>
    <mergeCell ref="D47:E47"/>
    <mergeCell ref="F47:G47"/>
    <mergeCell ref="D52:E52"/>
    <mergeCell ref="F52:G52"/>
    <mergeCell ref="D59:E59"/>
    <mergeCell ref="F59:G59"/>
    <mergeCell ref="C65:D65"/>
    <mergeCell ref="E65:F65"/>
    <mergeCell ref="C97:D97"/>
    <mergeCell ref="E97:F97"/>
    <mergeCell ref="C112:D112"/>
    <mergeCell ref="E112:F1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04"/>
  <sheetViews>
    <sheetView tabSelected="1" zoomScale="96" zoomScaleNormal="96" workbookViewId="0" topLeftCell="A4">
      <selection activeCell="M26" sqref="M26"/>
    </sheetView>
  </sheetViews>
  <sheetFormatPr defaultColWidth="10.28125" defaultRowHeight="12.75"/>
  <cols>
    <col min="1" max="1" width="34.57421875" style="2" customWidth="1"/>
    <col min="2" max="3" width="10.140625" style="2" customWidth="1"/>
    <col min="4" max="4" width="0.9921875" style="2" customWidth="1"/>
    <col min="5" max="5" width="0" style="2" hidden="1" customWidth="1"/>
    <col min="6" max="6" width="10.140625" style="2" customWidth="1"/>
    <col min="7" max="7" width="19.7109375" style="2" customWidth="1"/>
    <col min="8" max="8" width="14.8515625" style="2" customWidth="1"/>
    <col min="9" max="9" width="21.28125" style="2" customWidth="1"/>
    <col min="10" max="16384" width="10.140625" style="2" customWidth="1"/>
  </cols>
  <sheetData>
    <row r="3" spans="1:3" ht="15">
      <c r="A3" s="4"/>
      <c r="B3" s="5"/>
      <c r="C3" s="61"/>
    </row>
    <row r="4" spans="1:22" ht="15">
      <c r="A4" s="6" t="s">
        <v>157</v>
      </c>
      <c r="B4" s="7" t="s">
        <v>2</v>
      </c>
      <c r="C4" s="7"/>
      <c r="D4" s="8"/>
      <c r="E4" s="8"/>
      <c r="F4" s="9" t="s">
        <v>3</v>
      </c>
      <c r="G4" s="9"/>
      <c r="H4" s="10"/>
      <c r="I4" s="11" t="s">
        <v>4</v>
      </c>
      <c r="J4" s="12"/>
      <c r="O4" s="2" t="s">
        <v>158</v>
      </c>
      <c r="T4" s="2" t="s">
        <v>159</v>
      </c>
      <c r="U4" s="2" t="s">
        <v>160</v>
      </c>
      <c r="V4" s="62">
        <f>I35+I43</f>
        <v>25.6</v>
      </c>
    </row>
    <row r="5" spans="1:22" ht="18">
      <c r="A5" s="13" t="s">
        <v>161</v>
      </c>
      <c r="B5" s="14" t="s">
        <v>49</v>
      </c>
      <c r="C5" s="14"/>
      <c r="D5" s="15"/>
      <c r="E5" s="16"/>
      <c r="F5" s="17" t="s">
        <v>7</v>
      </c>
      <c r="G5" s="16" t="s">
        <v>8</v>
      </c>
      <c r="H5" s="18" t="s">
        <v>9</v>
      </c>
      <c r="I5" s="19" t="s">
        <v>10</v>
      </c>
      <c r="J5" s="12"/>
      <c r="T5" s="2" t="s">
        <v>162</v>
      </c>
      <c r="U5" s="2" t="s">
        <v>163</v>
      </c>
      <c r="V5" s="62">
        <f>I36+I49</f>
        <v>21.799999999999997</v>
      </c>
    </row>
    <row r="6" spans="1:22" ht="15">
      <c r="A6" s="30" t="s">
        <v>164</v>
      </c>
      <c r="B6" s="21">
        <v>3.8</v>
      </c>
      <c r="C6" s="21"/>
      <c r="D6" s="22"/>
      <c r="E6" s="23"/>
      <c r="F6" s="24">
        <v>3.1</v>
      </c>
      <c r="G6" s="23">
        <f>10-F6</f>
        <v>6.9</v>
      </c>
      <c r="H6" s="25"/>
      <c r="I6" s="26">
        <f>G6+E6+C6+B6-H6</f>
        <v>10.7</v>
      </c>
      <c r="T6" s="2" t="s">
        <v>165</v>
      </c>
      <c r="U6" s="2" t="s">
        <v>65</v>
      </c>
      <c r="V6" s="62">
        <f>I37+I44</f>
        <v>20.5</v>
      </c>
    </row>
    <row r="7" spans="1:9" ht="15">
      <c r="A7" s="63"/>
      <c r="B7" s="32"/>
      <c r="C7" s="32"/>
      <c r="D7" s="33"/>
      <c r="E7" s="34"/>
      <c r="F7" s="33"/>
      <c r="G7" s="34"/>
      <c r="H7" s="35"/>
      <c r="I7" s="34"/>
    </row>
    <row r="8" spans="1:22" ht="15">
      <c r="A8" s="6" t="s">
        <v>166</v>
      </c>
      <c r="B8" s="7" t="s">
        <v>2</v>
      </c>
      <c r="C8" s="7"/>
      <c r="D8" s="8"/>
      <c r="E8" s="8"/>
      <c r="F8" s="9" t="s">
        <v>3</v>
      </c>
      <c r="G8" s="9"/>
      <c r="H8" s="10"/>
      <c r="I8" s="11" t="s">
        <v>4</v>
      </c>
      <c r="O8" s="2" t="s">
        <v>167</v>
      </c>
      <c r="T8" s="2" t="s">
        <v>159</v>
      </c>
      <c r="U8" s="2" t="s">
        <v>168</v>
      </c>
      <c r="V8" s="62">
        <f>16.35</f>
        <v>16.35</v>
      </c>
    </row>
    <row r="9" spans="1:22" ht="18">
      <c r="A9" s="13" t="s">
        <v>90</v>
      </c>
      <c r="B9" s="14" t="s">
        <v>49</v>
      </c>
      <c r="C9" s="14"/>
      <c r="D9" s="15"/>
      <c r="E9" s="16"/>
      <c r="F9" s="17" t="s">
        <v>7</v>
      </c>
      <c r="G9" s="16" t="s">
        <v>8</v>
      </c>
      <c r="H9" s="18" t="s">
        <v>9</v>
      </c>
      <c r="I9" s="19" t="s">
        <v>10</v>
      </c>
      <c r="T9" s="2" t="s">
        <v>162</v>
      </c>
      <c r="U9" s="2" t="s">
        <v>169</v>
      </c>
      <c r="V9" s="62">
        <f>I54+I66</f>
        <v>15.75</v>
      </c>
    </row>
    <row r="10" spans="1:22" ht="15">
      <c r="A10" s="30" t="s">
        <v>164</v>
      </c>
      <c r="B10" s="21">
        <v>2.8</v>
      </c>
      <c r="C10" s="21"/>
      <c r="D10" s="22"/>
      <c r="E10" s="23"/>
      <c r="F10" s="24">
        <v>3.9</v>
      </c>
      <c r="G10" s="23">
        <f>10-F10</f>
        <v>6.1</v>
      </c>
      <c r="H10" s="25"/>
      <c r="I10" s="26">
        <f>G10+E10+C10+B10-H10</f>
        <v>8.899999999999999</v>
      </c>
      <c r="T10" s="2" t="s">
        <v>165</v>
      </c>
      <c r="U10" s="2" t="s">
        <v>170</v>
      </c>
      <c r="V10" s="62">
        <f>I59+I68</f>
        <v>14.55</v>
      </c>
    </row>
    <row r="11" spans="1:22" ht="15">
      <c r="A11" s="44"/>
      <c r="B11" s="45"/>
      <c r="C11" s="45"/>
      <c r="D11" s="24"/>
      <c r="E11" s="64"/>
      <c r="F11" s="33"/>
      <c r="G11" s="46"/>
      <c r="H11" s="35"/>
      <c r="I11" s="47"/>
      <c r="T11" s="2" t="s">
        <v>171</v>
      </c>
      <c r="U11" s="2" t="s">
        <v>172</v>
      </c>
      <c r="V11" s="62">
        <f>I61+I67</f>
        <v>13.9</v>
      </c>
    </row>
    <row r="12" spans="1:22" ht="15">
      <c r="A12" s="6" t="s">
        <v>173</v>
      </c>
      <c r="B12" s="7" t="s">
        <v>2</v>
      </c>
      <c r="C12" s="7"/>
      <c r="D12" s="8"/>
      <c r="E12" s="8"/>
      <c r="F12" s="9" t="s">
        <v>3</v>
      </c>
      <c r="G12" s="9"/>
      <c r="H12" s="10"/>
      <c r="I12" s="11" t="s">
        <v>4</v>
      </c>
      <c r="V12" s="62"/>
    </row>
    <row r="13" spans="1:9" ht="18">
      <c r="A13" s="13" t="s">
        <v>174</v>
      </c>
      <c r="B13" s="14" t="s">
        <v>49</v>
      </c>
      <c r="C13" s="14"/>
      <c r="D13" s="15"/>
      <c r="E13" s="16"/>
      <c r="F13" s="17" t="s">
        <v>7</v>
      </c>
      <c r="G13" s="16" t="s">
        <v>8</v>
      </c>
      <c r="H13" s="18" t="s">
        <v>9</v>
      </c>
      <c r="I13" s="19" t="s">
        <v>10</v>
      </c>
    </row>
    <row r="14" spans="1:22" ht="15">
      <c r="A14" s="41"/>
      <c r="B14" s="42"/>
      <c r="C14" s="42"/>
      <c r="D14" s="22"/>
      <c r="E14" s="43"/>
      <c r="F14" s="24"/>
      <c r="G14" s="43"/>
      <c r="H14" s="25"/>
      <c r="I14" s="26"/>
      <c r="O14" s="2" t="s">
        <v>175</v>
      </c>
      <c r="T14" s="2" t="s">
        <v>159</v>
      </c>
      <c r="U14" s="2" t="s">
        <v>176</v>
      </c>
      <c r="V14" s="2">
        <v>15.05</v>
      </c>
    </row>
    <row r="15" spans="1:22" ht="15">
      <c r="A15" s="41" t="s">
        <v>54</v>
      </c>
      <c r="B15" s="42">
        <v>2.5</v>
      </c>
      <c r="C15" s="42"/>
      <c r="D15" s="22"/>
      <c r="E15" s="43"/>
      <c r="F15" s="22">
        <v>4</v>
      </c>
      <c r="G15" s="43">
        <f>10-F15</f>
        <v>6</v>
      </c>
      <c r="H15" s="25"/>
      <c r="I15" s="26">
        <f>G15+E15+C15+B15-H15</f>
        <v>8.5</v>
      </c>
      <c r="T15" s="2" t="s">
        <v>162</v>
      </c>
      <c r="U15" s="2" t="s">
        <v>177</v>
      </c>
      <c r="V15" s="62">
        <f>I74+I86</f>
        <v>13.25</v>
      </c>
    </row>
    <row r="16" spans="1:22" ht="15">
      <c r="A16" s="41" t="s">
        <v>178</v>
      </c>
      <c r="B16" s="21">
        <v>2.6</v>
      </c>
      <c r="C16" s="21"/>
      <c r="D16" s="22"/>
      <c r="E16" s="23"/>
      <c r="F16" s="22">
        <v>4.4</v>
      </c>
      <c r="G16" s="23">
        <f>10-F16</f>
        <v>5.6</v>
      </c>
      <c r="H16" s="25">
        <v>0.30000000000000004</v>
      </c>
      <c r="I16" s="26">
        <f>G16+E16+C16+B16-H16</f>
        <v>7.8999999999999995</v>
      </c>
      <c r="T16" s="2" t="s">
        <v>165</v>
      </c>
      <c r="U16" s="2" t="s">
        <v>179</v>
      </c>
      <c r="V16" s="62">
        <f>I92+I75</f>
        <v>13.1</v>
      </c>
    </row>
    <row r="17" spans="1:9" ht="15">
      <c r="A17" s="41"/>
      <c r="B17" s="49"/>
      <c r="C17" s="49"/>
      <c r="D17" s="24"/>
      <c r="E17" s="50"/>
      <c r="F17" s="33"/>
      <c r="G17" s="50"/>
      <c r="H17" s="35"/>
      <c r="I17" s="47"/>
    </row>
    <row r="18" spans="1:9" ht="15">
      <c r="A18" s="30"/>
      <c r="B18" s="45"/>
      <c r="C18" s="45"/>
      <c r="D18" s="22"/>
      <c r="E18" s="64"/>
      <c r="F18" s="33"/>
      <c r="G18" s="46"/>
      <c r="H18" s="35"/>
      <c r="I18" s="47"/>
    </row>
    <row r="19" spans="1:9" ht="15">
      <c r="A19" s="6" t="s">
        <v>173</v>
      </c>
      <c r="B19" s="7" t="s">
        <v>2</v>
      </c>
      <c r="C19" s="7"/>
      <c r="D19" s="8"/>
      <c r="E19" s="8"/>
      <c r="F19" s="9" t="s">
        <v>3</v>
      </c>
      <c r="G19" s="9"/>
      <c r="H19" s="10"/>
      <c r="I19" s="11" t="s">
        <v>4</v>
      </c>
    </row>
    <row r="20" spans="1:22" ht="18">
      <c r="A20" s="13" t="s">
        <v>19</v>
      </c>
      <c r="B20" s="14" t="s">
        <v>49</v>
      </c>
      <c r="C20" s="14"/>
      <c r="D20" s="15"/>
      <c r="E20" s="16"/>
      <c r="F20" s="17" t="s">
        <v>7</v>
      </c>
      <c r="G20" s="16" t="s">
        <v>8</v>
      </c>
      <c r="H20" s="18" t="s">
        <v>9</v>
      </c>
      <c r="I20" s="19" t="s">
        <v>10</v>
      </c>
      <c r="O20" s="2" t="s">
        <v>180</v>
      </c>
      <c r="T20" s="2" t="s">
        <v>159</v>
      </c>
      <c r="U20" s="2" t="s">
        <v>164</v>
      </c>
      <c r="V20" s="62">
        <f>I6+I10</f>
        <v>19.599999999999998</v>
      </c>
    </row>
    <row r="21" spans="1:9" ht="15">
      <c r="A21" s="41" t="s">
        <v>178</v>
      </c>
      <c r="B21" s="42">
        <v>2.2</v>
      </c>
      <c r="C21" s="42"/>
      <c r="D21" s="22"/>
      <c r="E21" s="43"/>
      <c r="F21" s="24">
        <v>4.7</v>
      </c>
      <c r="G21" s="43">
        <f>10-F21</f>
        <v>5.3</v>
      </c>
      <c r="H21" s="25"/>
      <c r="I21" s="26">
        <f>G21+E21+C21+B21-H21</f>
        <v>7.5</v>
      </c>
    </row>
    <row r="22" spans="1:22" ht="15">
      <c r="A22" s="30" t="s">
        <v>54</v>
      </c>
      <c r="B22" s="21">
        <v>2.4</v>
      </c>
      <c r="C22" s="21"/>
      <c r="D22" s="22"/>
      <c r="E22" s="23"/>
      <c r="F22" s="22">
        <v>5.75</v>
      </c>
      <c r="G22" s="23">
        <f>10-F22</f>
        <v>4.25</v>
      </c>
      <c r="H22" s="25"/>
      <c r="I22" s="26">
        <f>G22+E22+C22+B22-H22</f>
        <v>6.65</v>
      </c>
      <c r="O22" s="2" t="s">
        <v>181</v>
      </c>
      <c r="T22" s="2" t="s">
        <v>159</v>
      </c>
      <c r="U22" s="2" t="s">
        <v>178</v>
      </c>
      <c r="V22" s="62">
        <f>I16+I21</f>
        <v>15.399999999999999</v>
      </c>
    </row>
    <row r="23" spans="1:22" ht="15">
      <c r="A23" s="41"/>
      <c r="B23" s="49"/>
      <c r="C23" s="49"/>
      <c r="D23" s="24"/>
      <c r="E23" s="50"/>
      <c r="F23" s="33"/>
      <c r="G23" s="50"/>
      <c r="H23" s="35"/>
      <c r="I23" s="47"/>
      <c r="T23" s="2" t="s">
        <v>162</v>
      </c>
      <c r="U23" s="2" t="s">
        <v>54</v>
      </c>
      <c r="V23" s="62">
        <f>I15+I22</f>
        <v>15.15</v>
      </c>
    </row>
    <row r="24" spans="1:9" ht="15">
      <c r="A24" s="44"/>
      <c r="B24" s="45"/>
      <c r="C24" s="45"/>
      <c r="D24" s="22"/>
      <c r="E24" s="64"/>
      <c r="F24" s="33"/>
      <c r="G24" s="46"/>
      <c r="H24" s="35"/>
      <c r="I24" s="47"/>
    </row>
    <row r="25" spans="1:22" ht="15">
      <c r="A25" s="6" t="s">
        <v>182</v>
      </c>
      <c r="B25" s="7" t="s">
        <v>2</v>
      </c>
      <c r="C25" s="7"/>
      <c r="D25" s="8"/>
      <c r="E25" s="8"/>
      <c r="F25" s="9" t="s">
        <v>3</v>
      </c>
      <c r="G25" s="9"/>
      <c r="H25" s="10"/>
      <c r="I25" s="11" t="s">
        <v>4</v>
      </c>
      <c r="O25" s="2" t="s">
        <v>183</v>
      </c>
      <c r="T25" s="2" t="s">
        <v>159</v>
      </c>
      <c r="U25" s="2" t="s">
        <v>184</v>
      </c>
      <c r="V25" s="62">
        <f>I31+I27</f>
        <v>14.8</v>
      </c>
    </row>
    <row r="26" spans="1:9" ht="18">
      <c r="A26" s="13" t="s">
        <v>185</v>
      </c>
      <c r="B26" s="14" t="s">
        <v>49</v>
      </c>
      <c r="C26" s="14"/>
      <c r="D26" s="15"/>
      <c r="E26" s="16"/>
      <c r="F26" s="17" t="s">
        <v>7</v>
      </c>
      <c r="G26" s="16" t="s">
        <v>8</v>
      </c>
      <c r="H26" s="18" t="s">
        <v>9</v>
      </c>
      <c r="I26" s="19" t="s">
        <v>10</v>
      </c>
    </row>
    <row r="27" spans="1:9" ht="15">
      <c r="A27" s="30" t="s">
        <v>186</v>
      </c>
      <c r="B27" s="21">
        <v>1.5</v>
      </c>
      <c r="C27" s="21"/>
      <c r="D27" s="22"/>
      <c r="E27" s="23"/>
      <c r="F27" s="24">
        <v>4.8</v>
      </c>
      <c r="G27" s="23">
        <f>10-F27</f>
        <v>5.2</v>
      </c>
      <c r="H27" s="25"/>
      <c r="I27" s="26">
        <f>G27+E27+C27+B27-H27</f>
        <v>6.7</v>
      </c>
    </row>
    <row r="28" spans="1:9" ht="15">
      <c r="A28" s="44"/>
      <c r="B28" s="45"/>
      <c r="C28" s="45"/>
      <c r="D28" s="24"/>
      <c r="E28" s="64"/>
      <c r="F28" s="33"/>
      <c r="G28" s="46"/>
      <c r="H28" s="35"/>
      <c r="I28" s="47"/>
    </row>
    <row r="29" spans="1:9" ht="15">
      <c r="A29" s="6" t="s">
        <v>182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8">
      <c r="A30" s="13" t="s">
        <v>19</v>
      </c>
      <c r="B30" s="14" t="s">
        <v>49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30" t="s">
        <v>186</v>
      </c>
      <c r="B31" s="21">
        <v>2</v>
      </c>
      <c r="C31" s="21"/>
      <c r="D31" s="22"/>
      <c r="E31" s="23"/>
      <c r="F31" s="24">
        <v>3.9</v>
      </c>
      <c r="G31" s="23">
        <f>10-F31</f>
        <v>6.1</v>
      </c>
      <c r="H31" s="25"/>
      <c r="I31" s="26">
        <f>G31+E31+C31+B31-H31</f>
        <v>8.1</v>
      </c>
    </row>
    <row r="33" spans="1:9" ht="15">
      <c r="A33" s="6" t="s">
        <v>187</v>
      </c>
      <c r="B33" s="7" t="s">
        <v>2</v>
      </c>
      <c r="C33" s="7"/>
      <c r="D33" s="8"/>
      <c r="E33" s="8"/>
      <c r="F33" s="9" t="s">
        <v>3</v>
      </c>
      <c r="G33" s="9"/>
      <c r="H33" s="10"/>
      <c r="I33" s="11" t="s">
        <v>4</v>
      </c>
    </row>
    <row r="34" spans="1:9" ht="18">
      <c r="A34" s="13" t="s">
        <v>90</v>
      </c>
      <c r="B34" s="14" t="s">
        <v>188</v>
      </c>
      <c r="C34" s="14"/>
      <c r="D34" s="15"/>
      <c r="E34" s="16"/>
      <c r="F34" s="17" t="s">
        <v>7</v>
      </c>
      <c r="G34" s="16" t="s">
        <v>8</v>
      </c>
      <c r="H34" s="18" t="s">
        <v>9</v>
      </c>
      <c r="I34" s="19" t="s">
        <v>10</v>
      </c>
    </row>
    <row r="35" spans="1:9" ht="15">
      <c r="A35" s="41" t="s">
        <v>160</v>
      </c>
      <c r="B35" s="42">
        <v>5.8</v>
      </c>
      <c r="C35" s="42"/>
      <c r="D35" s="22"/>
      <c r="E35" s="43"/>
      <c r="F35" s="24">
        <v>2.7</v>
      </c>
      <c r="G35" s="43">
        <f>10-F35</f>
        <v>7.3</v>
      </c>
      <c r="H35" s="25"/>
      <c r="I35" s="26">
        <f>G35+E35+C35+B35-H35</f>
        <v>13.1</v>
      </c>
    </row>
    <row r="36" spans="1:9" ht="15">
      <c r="A36" s="41" t="s">
        <v>163</v>
      </c>
      <c r="B36" s="42">
        <v>4.6</v>
      </c>
      <c r="C36" s="42"/>
      <c r="D36" s="22"/>
      <c r="E36" s="43"/>
      <c r="F36" s="22">
        <v>4</v>
      </c>
      <c r="G36" s="43">
        <f>10-F36</f>
        <v>6</v>
      </c>
      <c r="H36" s="25"/>
      <c r="I36" s="26">
        <f>G36+E36+C36+B36-H36</f>
        <v>10.6</v>
      </c>
    </row>
    <row r="37" spans="1:9" ht="15">
      <c r="A37" s="30" t="s">
        <v>65</v>
      </c>
      <c r="B37" s="21">
        <v>4.4</v>
      </c>
      <c r="C37" s="21"/>
      <c r="D37" s="22"/>
      <c r="E37" s="23"/>
      <c r="F37" s="22">
        <v>3.9</v>
      </c>
      <c r="G37" s="23">
        <f>10-F37</f>
        <v>6.1</v>
      </c>
      <c r="H37" s="25"/>
      <c r="I37" s="26">
        <f>G37+E37+C37+B37-H37</f>
        <v>10.5</v>
      </c>
    </row>
    <row r="38" spans="1:9" ht="15">
      <c r="A38" s="31"/>
      <c r="B38" s="32"/>
      <c r="C38" s="32"/>
      <c r="D38" s="33"/>
      <c r="E38" s="34"/>
      <c r="F38" s="33"/>
      <c r="G38" s="34"/>
      <c r="H38" s="35"/>
      <c r="I38" s="34"/>
    </row>
    <row r="39" spans="1:9" ht="15">
      <c r="A39" s="31"/>
      <c r="B39" s="32"/>
      <c r="C39" s="32"/>
      <c r="D39" s="33"/>
      <c r="E39" s="34"/>
      <c r="F39" s="33"/>
      <c r="G39" s="34"/>
      <c r="H39" s="35"/>
      <c r="I39" s="34"/>
    </row>
    <row r="40" spans="1:9" ht="15">
      <c r="A40" s="6" t="s">
        <v>187</v>
      </c>
      <c r="B40" s="7" t="s">
        <v>2</v>
      </c>
      <c r="C40" s="7"/>
      <c r="D40" s="8"/>
      <c r="E40" s="8"/>
      <c r="F40" s="9" t="s">
        <v>3</v>
      </c>
      <c r="G40" s="9"/>
      <c r="H40" s="10"/>
      <c r="I40" s="11" t="s">
        <v>4</v>
      </c>
    </row>
    <row r="41" spans="1:9" ht="18">
      <c r="A41" s="13" t="s">
        <v>19</v>
      </c>
      <c r="B41" s="14" t="s">
        <v>188</v>
      </c>
      <c r="C41" s="14"/>
      <c r="D41" s="15"/>
      <c r="E41" s="16"/>
      <c r="F41" s="17" t="s">
        <v>7</v>
      </c>
      <c r="G41" s="16" t="s">
        <v>8</v>
      </c>
      <c r="H41" s="18" t="s">
        <v>9</v>
      </c>
      <c r="I41" s="19" t="s">
        <v>10</v>
      </c>
    </row>
    <row r="42" spans="1:9" ht="15">
      <c r="A42" s="41"/>
      <c r="B42" s="42"/>
      <c r="C42" s="42"/>
      <c r="D42" s="22"/>
      <c r="E42" s="43"/>
      <c r="F42" s="24"/>
      <c r="G42" s="43">
        <f>10-F42</f>
        <v>10</v>
      </c>
      <c r="H42" s="25"/>
      <c r="I42" s="26">
        <f>G42+E42+C42+B42-H42</f>
        <v>10</v>
      </c>
    </row>
    <row r="43" spans="1:9" ht="15">
      <c r="A43" s="41" t="s">
        <v>160</v>
      </c>
      <c r="B43" s="42">
        <v>5.4</v>
      </c>
      <c r="C43" s="42"/>
      <c r="D43" s="22"/>
      <c r="E43" s="43"/>
      <c r="F43" s="22">
        <v>2.9</v>
      </c>
      <c r="G43" s="43">
        <f>10-F43</f>
        <v>7.1</v>
      </c>
      <c r="H43" s="25"/>
      <c r="I43" s="26">
        <f>G43+E43+C43+B43-H43</f>
        <v>12.5</v>
      </c>
    </row>
    <row r="44" spans="1:9" ht="15">
      <c r="A44" s="30" t="s">
        <v>65</v>
      </c>
      <c r="B44" s="21">
        <v>4</v>
      </c>
      <c r="C44" s="21"/>
      <c r="D44" s="22"/>
      <c r="E44" s="23"/>
      <c r="F44" s="22">
        <v>4</v>
      </c>
      <c r="G44" s="23">
        <f>10-F44</f>
        <v>6</v>
      </c>
      <c r="H44" s="25"/>
      <c r="I44" s="26">
        <f>G44+E44+C44+B44-H44</f>
        <v>10</v>
      </c>
    </row>
    <row r="45" spans="1:9" ht="15">
      <c r="A45" s="31"/>
      <c r="B45" s="32"/>
      <c r="C45" s="32"/>
      <c r="D45" s="33"/>
      <c r="E45" s="34"/>
      <c r="F45" s="33"/>
      <c r="G45" s="34"/>
      <c r="H45" s="35"/>
      <c r="I45" s="34"/>
    </row>
    <row r="46" spans="1:9" ht="15">
      <c r="A46" s="6" t="s">
        <v>187</v>
      </c>
      <c r="B46" s="7" t="s">
        <v>2</v>
      </c>
      <c r="C46" s="7"/>
      <c r="D46" s="8"/>
      <c r="E46" s="8"/>
      <c r="F46" s="9" t="s">
        <v>3</v>
      </c>
      <c r="G46" s="9"/>
      <c r="H46" s="10"/>
      <c r="I46" s="11" t="s">
        <v>4</v>
      </c>
    </row>
    <row r="47" spans="1:9" ht="18">
      <c r="A47" s="13" t="s">
        <v>185</v>
      </c>
      <c r="B47" s="14" t="s">
        <v>188</v>
      </c>
      <c r="C47" s="14"/>
      <c r="D47" s="15"/>
      <c r="E47" s="16"/>
      <c r="F47" s="17" t="s">
        <v>7</v>
      </c>
      <c r="G47" s="16" t="s">
        <v>8</v>
      </c>
      <c r="H47" s="18" t="s">
        <v>9</v>
      </c>
      <c r="I47" s="19" t="s">
        <v>10</v>
      </c>
    </row>
    <row r="48" spans="1:9" ht="15">
      <c r="A48" s="41"/>
      <c r="B48" s="42"/>
      <c r="C48" s="42"/>
      <c r="D48" s="22"/>
      <c r="E48" s="43"/>
      <c r="F48" s="24"/>
      <c r="G48" s="43">
        <f>10-F48</f>
        <v>10</v>
      </c>
      <c r="H48" s="25"/>
      <c r="I48" s="26">
        <f>G48+E48+C48+B48-H48</f>
        <v>10</v>
      </c>
    </row>
    <row r="49" spans="1:9" ht="15">
      <c r="A49" s="41" t="s">
        <v>163</v>
      </c>
      <c r="B49" s="42">
        <v>4.8</v>
      </c>
      <c r="C49" s="42"/>
      <c r="D49" s="22"/>
      <c r="E49" s="43"/>
      <c r="F49" s="22">
        <v>3.6</v>
      </c>
      <c r="G49" s="43">
        <f>10-F49</f>
        <v>6.4</v>
      </c>
      <c r="H49" s="25"/>
      <c r="I49" s="26">
        <f>G49+E49+C49+B49-H49</f>
        <v>11.2</v>
      </c>
    </row>
    <row r="50" spans="1:9" ht="15">
      <c r="A50" s="30"/>
      <c r="B50" s="21"/>
      <c r="C50" s="21"/>
      <c r="D50" s="22"/>
      <c r="E50" s="23"/>
      <c r="F50" s="22"/>
      <c r="G50" s="23">
        <f>10-F50</f>
        <v>10</v>
      </c>
      <c r="H50" s="25"/>
      <c r="I50" s="26">
        <f>G50+E50+C50+B50-H50</f>
        <v>10</v>
      </c>
    </row>
    <row r="52" spans="1:9" ht="15">
      <c r="A52" s="6" t="s">
        <v>189</v>
      </c>
      <c r="B52" s="7" t="s">
        <v>2</v>
      </c>
      <c r="C52" s="7"/>
      <c r="D52" s="8"/>
      <c r="E52" s="8"/>
      <c r="F52" s="9" t="s">
        <v>3</v>
      </c>
      <c r="G52" s="9"/>
      <c r="H52" s="10"/>
      <c r="I52" s="11" t="s">
        <v>4</v>
      </c>
    </row>
    <row r="53" spans="1:9" ht="18">
      <c r="A53" s="13" t="s">
        <v>174</v>
      </c>
      <c r="B53" s="14" t="s">
        <v>188</v>
      </c>
      <c r="C53" s="14"/>
      <c r="D53" s="15"/>
      <c r="E53" s="16"/>
      <c r="F53" s="17" t="s">
        <v>7</v>
      </c>
      <c r="G53" s="16" t="s">
        <v>8</v>
      </c>
      <c r="H53" s="18" t="s">
        <v>9</v>
      </c>
      <c r="I53" s="19" t="s">
        <v>10</v>
      </c>
    </row>
    <row r="54" spans="1:9" ht="15">
      <c r="A54" s="41" t="s">
        <v>190</v>
      </c>
      <c r="B54" s="42">
        <v>2.3</v>
      </c>
      <c r="C54" s="42"/>
      <c r="D54" s="22"/>
      <c r="E54" s="43"/>
      <c r="F54" s="24">
        <v>3.7</v>
      </c>
      <c r="G54" s="43">
        <f>10-F54</f>
        <v>6.3</v>
      </c>
      <c r="H54" s="25"/>
      <c r="I54" s="26">
        <f>G54+E54+C54+B54-H54</f>
        <v>8.6</v>
      </c>
    </row>
    <row r="55" spans="1:9" ht="15">
      <c r="A55" s="30" t="s">
        <v>191</v>
      </c>
      <c r="B55" s="21">
        <v>2.3</v>
      </c>
      <c r="C55" s="21"/>
      <c r="D55" s="22"/>
      <c r="E55" s="23"/>
      <c r="F55" s="22">
        <v>4.5</v>
      </c>
      <c r="G55" s="23">
        <f>10-F55</f>
        <v>5.5</v>
      </c>
      <c r="H55" s="25"/>
      <c r="I55" s="26">
        <f>G55+E55+C55+B55-H55</f>
        <v>7.8</v>
      </c>
    </row>
    <row r="56" spans="1:3" ht="15">
      <c r="A56" s="1"/>
      <c r="B56" s="1"/>
      <c r="C56" s="1"/>
    </row>
    <row r="57" spans="1:9" ht="15">
      <c r="A57" s="6" t="s">
        <v>189</v>
      </c>
      <c r="B57" s="7" t="s">
        <v>2</v>
      </c>
      <c r="C57" s="7"/>
      <c r="D57" s="8"/>
      <c r="E57" s="8"/>
      <c r="F57" s="9" t="s">
        <v>3</v>
      </c>
      <c r="G57" s="9"/>
      <c r="H57" s="10"/>
      <c r="I57" s="11" t="s">
        <v>4</v>
      </c>
    </row>
    <row r="58" spans="1:9" ht="18">
      <c r="A58" s="13" t="s">
        <v>19</v>
      </c>
      <c r="B58" s="14" t="s">
        <v>188</v>
      </c>
      <c r="C58" s="14"/>
      <c r="D58" s="15"/>
      <c r="E58" s="16"/>
      <c r="F58" s="17" t="s">
        <v>7</v>
      </c>
      <c r="G58" s="16" t="s">
        <v>8</v>
      </c>
      <c r="H58" s="18" t="s">
        <v>9</v>
      </c>
      <c r="I58" s="19" t="s">
        <v>10</v>
      </c>
    </row>
    <row r="59" spans="1:9" ht="15">
      <c r="A59" s="41" t="s">
        <v>190</v>
      </c>
      <c r="B59" s="42">
        <v>1.9</v>
      </c>
      <c r="C59" s="42"/>
      <c r="D59" s="22"/>
      <c r="E59" s="43"/>
      <c r="F59" s="24">
        <v>4.15</v>
      </c>
      <c r="G59" s="43">
        <f>10-F59</f>
        <v>5.85</v>
      </c>
      <c r="H59" s="25"/>
      <c r="I59" s="26">
        <f>B59+G59</f>
        <v>7.75</v>
      </c>
    </row>
    <row r="60" spans="1:9" ht="15">
      <c r="A60" s="41" t="s">
        <v>170</v>
      </c>
      <c r="B60" s="42">
        <v>1.7000000000000002</v>
      </c>
      <c r="C60" s="42"/>
      <c r="D60" s="22"/>
      <c r="E60" s="43"/>
      <c r="F60" s="22">
        <v>4.55</v>
      </c>
      <c r="G60" s="43">
        <f>10-F60</f>
        <v>5.45</v>
      </c>
      <c r="H60" s="25"/>
      <c r="I60" s="26">
        <f>G60+E60+C60+B60-H60</f>
        <v>7.15</v>
      </c>
    </row>
    <row r="61" spans="1:9" ht="15">
      <c r="A61" s="30" t="s">
        <v>172</v>
      </c>
      <c r="B61" s="21">
        <v>1.6</v>
      </c>
      <c r="C61" s="21"/>
      <c r="D61" s="22"/>
      <c r="E61" s="23"/>
      <c r="F61" s="22">
        <v>4.8</v>
      </c>
      <c r="G61" s="23">
        <f>10-F61</f>
        <v>5.2</v>
      </c>
      <c r="H61" s="25"/>
      <c r="I61" s="26">
        <f>G61+E61+C61+B61-H61</f>
        <v>6.800000000000001</v>
      </c>
    </row>
    <row r="62" spans="1:9" ht="15">
      <c r="A62" s="31"/>
      <c r="B62" s="32"/>
      <c r="C62" s="32"/>
      <c r="D62" s="33"/>
      <c r="E62" s="34"/>
      <c r="F62" s="33"/>
      <c r="G62" s="34"/>
      <c r="H62" s="35"/>
      <c r="I62" s="34"/>
    </row>
    <row r="63" spans="1:3" ht="15">
      <c r="A63" s="1"/>
      <c r="B63" s="1"/>
      <c r="C63" s="1"/>
    </row>
    <row r="64" spans="1:9" ht="15">
      <c r="A64" s="6" t="s">
        <v>192</v>
      </c>
      <c r="B64" s="7" t="s">
        <v>2</v>
      </c>
      <c r="C64" s="7"/>
      <c r="D64" s="8"/>
      <c r="E64" s="8"/>
      <c r="F64" s="9" t="s">
        <v>3</v>
      </c>
      <c r="G64" s="9"/>
      <c r="H64" s="10"/>
      <c r="I64" s="11" t="s">
        <v>4</v>
      </c>
    </row>
    <row r="65" spans="1:9" ht="18">
      <c r="A65" s="13" t="s">
        <v>185</v>
      </c>
      <c r="B65" s="14" t="s">
        <v>188</v>
      </c>
      <c r="C65" s="14"/>
      <c r="D65" s="15"/>
      <c r="E65" s="16"/>
      <c r="F65" s="17" t="s">
        <v>7</v>
      </c>
      <c r="G65" s="16" t="s">
        <v>8</v>
      </c>
      <c r="H65" s="18" t="s">
        <v>9</v>
      </c>
      <c r="I65" s="19" t="s">
        <v>10</v>
      </c>
    </row>
    <row r="66" spans="1:9" ht="15">
      <c r="A66" s="41" t="s">
        <v>169</v>
      </c>
      <c r="B66" s="42">
        <v>2.2</v>
      </c>
      <c r="C66" s="42"/>
      <c r="D66" s="22"/>
      <c r="E66" s="43"/>
      <c r="F66" s="24">
        <v>5.05</v>
      </c>
      <c r="G66" s="43">
        <f>10-F66</f>
        <v>4.95</v>
      </c>
      <c r="H66" s="25"/>
      <c r="I66" s="26">
        <f>G66+E66+C66+B66-H66</f>
        <v>7.15</v>
      </c>
    </row>
    <row r="67" spans="1:9" ht="15">
      <c r="A67" s="41" t="s">
        <v>172</v>
      </c>
      <c r="B67" s="42">
        <v>1.5</v>
      </c>
      <c r="C67" s="42"/>
      <c r="D67" s="22"/>
      <c r="E67" s="43"/>
      <c r="F67" s="22">
        <v>4.4</v>
      </c>
      <c r="G67" s="43">
        <f>10-F67</f>
        <v>5.6</v>
      </c>
      <c r="H67" s="25"/>
      <c r="I67" s="26">
        <f>G67+E67+C67+B67-H67</f>
        <v>7.1</v>
      </c>
    </row>
    <row r="68" spans="1:9" ht="15">
      <c r="A68" s="30" t="s">
        <v>170</v>
      </c>
      <c r="B68" s="21">
        <v>2</v>
      </c>
      <c r="C68" s="21"/>
      <c r="D68" s="22"/>
      <c r="E68" s="23"/>
      <c r="F68" s="22">
        <v>5.2</v>
      </c>
      <c r="G68" s="23">
        <f>10-F68</f>
        <v>4.8</v>
      </c>
      <c r="H68" s="25"/>
      <c r="I68" s="26">
        <f>G68+E68+C68+B68-H68</f>
        <v>6.8</v>
      </c>
    </row>
    <row r="69" spans="1:3" ht="15">
      <c r="A69" s="1"/>
      <c r="B69" s="1"/>
      <c r="C69" s="1"/>
    </row>
    <row r="70" spans="1:9" ht="15">
      <c r="A70" s="6" t="s">
        <v>193</v>
      </c>
      <c r="B70" s="7" t="s">
        <v>2</v>
      </c>
      <c r="C70" s="7"/>
      <c r="D70" s="8"/>
      <c r="E70" s="8"/>
      <c r="F70" s="9" t="s">
        <v>3</v>
      </c>
      <c r="G70" s="9"/>
      <c r="H70" s="10"/>
      <c r="I70" s="11" t="s">
        <v>4</v>
      </c>
    </row>
    <row r="71" spans="1:9" ht="18">
      <c r="A71" s="13" t="s">
        <v>174</v>
      </c>
      <c r="B71" s="14" t="s">
        <v>188</v>
      </c>
      <c r="C71" s="14"/>
      <c r="D71" s="15"/>
      <c r="E71" s="16"/>
      <c r="F71" s="17" t="s">
        <v>7</v>
      </c>
      <c r="G71" s="16" t="s">
        <v>8</v>
      </c>
      <c r="H71" s="18" t="s">
        <v>9</v>
      </c>
      <c r="I71" s="19" t="s">
        <v>10</v>
      </c>
    </row>
    <row r="72" spans="1:9" ht="15">
      <c r="A72" s="41" t="s">
        <v>176</v>
      </c>
      <c r="B72" s="42">
        <v>1.8</v>
      </c>
      <c r="C72" s="42"/>
      <c r="D72" s="22"/>
      <c r="E72" s="43"/>
      <c r="F72" s="24">
        <v>4.4</v>
      </c>
      <c r="G72" s="43">
        <f>10-F72</f>
        <v>5.6</v>
      </c>
      <c r="H72" s="25"/>
      <c r="I72" s="26">
        <f>G72+E72+C72+B72-H72</f>
        <v>7.3999999999999995</v>
      </c>
    </row>
    <row r="73" spans="1:9" ht="15">
      <c r="A73" s="41"/>
      <c r="B73" s="42"/>
      <c r="C73" s="42"/>
      <c r="D73" s="22"/>
      <c r="E73" s="43"/>
      <c r="F73" s="22"/>
      <c r="G73" s="43"/>
      <c r="H73" s="25"/>
      <c r="I73" s="26"/>
    </row>
    <row r="74" spans="1:9" ht="15">
      <c r="A74" s="41" t="s">
        <v>177</v>
      </c>
      <c r="B74" s="42">
        <v>1.75</v>
      </c>
      <c r="C74" s="42"/>
      <c r="D74" s="22"/>
      <c r="E74" s="43"/>
      <c r="F74" s="22">
        <v>4.9</v>
      </c>
      <c r="G74" s="43">
        <f>10-F74</f>
        <v>5.1</v>
      </c>
      <c r="H74" s="25"/>
      <c r="I74" s="26">
        <f>G74+E74+C74+B74-H74</f>
        <v>6.85</v>
      </c>
    </row>
    <row r="75" spans="1:9" ht="15">
      <c r="A75" s="30" t="s">
        <v>179</v>
      </c>
      <c r="B75" s="21">
        <v>1.8</v>
      </c>
      <c r="C75" s="21"/>
      <c r="D75" s="22"/>
      <c r="E75" s="23"/>
      <c r="F75" s="22">
        <v>4.95</v>
      </c>
      <c r="G75" s="23">
        <f>10-F75</f>
        <v>5.05</v>
      </c>
      <c r="H75" s="25"/>
      <c r="I75" s="26">
        <f>G75+E75+C75+B75-H75</f>
        <v>6.85</v>
      </c>
    </row>
    <row r="76" spans="1:9" ht="15">
      <c r="A76" s="31"/>
      <c r="B76" s="32"/>
      <c r="C76" s="32"/>
      <c r="D76" s="33"/>
      <c r="E76" s="34"/>
      <c r="F76" s="33"/>
      <c r="G76" s="34"/>
      <c r="H76" s="35"/>
      <c r="I76" s="34"/>
    </row>
    <row r="77" spans="1:3" ht="15">
      <c r="A77" s="1"/>
      <c r="B77" s="1"/>
      <c r="C77" s="1"/>
    </row>
    <row r="78" spans="1:9" ht="15">
      <c r="A78" s="6" t="s">
        <v>193</v>
      </c>
      <c r="B78" s="7" t="s">
        <v>2</v>
      </c>
      <c r="C78" s="7"/>
      <c r="D78" s="8"/>
      <c r="E78" s="8"/>
      <c r="F78" s="9" t="s">
        <v>3</v>
      </c>
      <c r="G78" s="9"/>
      <c r="H78" s="10"/>
      <c r="I78" s="11" t="s">
        <v>4</v>
      </c>
    </row>
    <row r="79" spans="1:9" ht="18">
      <c r="A79" s="13" t="s">
        <v>58</v>
      </c>
      <c r="B79" s="14" t="s">
        <v>188</v>
      </c>
      <c r="C79" s="14"/>
      <c r="D79" s="15"/>
      <c r="E79" s="16"/>
      <c r="F79" s="17" t="s">
        <v>7</v>
      </c>
      <c r="G79" s="16" t="s">
        <v>8</v>
      </c>
      <c r="H79" s="18" t="s">
        <v>9</v>
      </c>
      <c r="I79" s="19" t="s">
        <v>10</v>
      </c>
    </row>
    <row r="80" spans="1:9" ht="15">
      <c r="A80" s="41" t="s">
        <v>176</v>
      </c>
      <c r="B80" s="42">
        <v>1.9500000000000002</v>
      </c>
      <c r="C80" s="42"/>
      <c r="D80" s="22"/>
      <c r="E80" s="43"/>
      <c r="F80" s="24">
        <v>4.3</v>
      </c>
      <c r="G80" s="43">
        <f>10-F80</f>
        <v>5.7</v>
      </c>
      <c r="H80" s="25"/>
      <c r="I80" s="26">
        <f>G80+E80+C80+B80-H80</f>
        <v>7.65</v>
      </c>
    </row>
    <row r="81" spans="1:9" ht="15">
      <c r="A81" s="41"/>
      <c r="B81" s="42"/>
      <c r="C81" s="42"/>
      <c r="D81" s="22"/>
      <c r="E81" s="43"/>
      <c r="F81" s="22"/>
      <c r="G81" s="43">
        <f>10-F81</f>
        <v>10</v>
      </c>
      <c r="H81" s="25"/>
      <c r="I81" s="26">
        <f>G81+E81+C81+B81-H81</f>
        <v>10</v>
      </c>
    </row>
    <row r="82" spans="1:9" ht="15">
      <c r="A82" s="30"/>
      <c r="B82" s="21"/>
      <c r="C82" s="21"/>
      <c r="D82" s="22"/>
      <c r="E82" s="23"/>
      <c r="F82" s="22"/>
      <c r="G82" s="23">
        <f>10-F82</f>
        <v>10</v>
      </c>
      <c r="H82" s="25"/>
      <c r="I82" s="26">
        <f>G82+E82+C82+B82-H82</f>
        <v>10</v>
      </c>
    </row>
    <row r="84" spans="1:9" ht="15">
      <c r="A84" s="6" t="s">
        <v>193</v>
      </c>
      <c r="B84" s="7" t="s">
        <v>2</v>
      </c>
      <c r="C84" s="7"/>
      <c r="D84" s="8"/>
      <c r="E84" s="8"/>
      <c r="F84" s="9" t="s">
        <v>3</v>
      </c>
      <c r="G84" s="9"/>
      <c r="H84" s="10"/>
      <c r="I84" s="11" t="s">
        <v>4</v>
      </c>
    </row>
    <row r="85" spans="1:9" ht="18">
      <c r="A85" s="13" t="s">
        <v>185</v>
      </c>
      <c r="B85" s="14" t="s">
        <v>188</v>
      </c>
      <c r="C85" s="14"/>
      <c r="D85" s="15"/>
      <c r="E85" s="16"/>
      <c r="F85" s="17" t="s">
        <v>7</v>
      </c>
      <c r="G85" s="16" t="s">
        <v>8</v>
      </c>
      <c r="H85" s="18" t="s">
        <v>9</v>
      </c>
      <c r="I85" s="19" t="s">
        <v>10</v>
      </c>
    </row>
    <row r="86" spans="1:9" ht="15">
      <c r="A86" s="41" t="s">
        <v>177</v>
      </c>
      <c r="B86" s="42">
        <v>1.2</v>
      </c>
      <c r="C86" s="42"/>
      <c r="D86" s="22"/>
      <c r="E86" s="43"/>
      <c r="F86" s="24">
        <v>4.8</v>
      </c>
      <c r="G86" s="43">
        <f>10-F86</f>
        <v>5.2</v>
      </c>
      <c r="H86" s="25"/>
      <c r="I86" s="26">
        <f>G86+E86+C86+B86-H86</f>
        <v>6.4</v>
      </c>
    </row>
    <row r="87" spans="1:9" ht="15">
      <c r="A87" s="41"/>
      <c r="B87" s="42"/>
      <c r="C87" s="42"/>
      <c r="D87" s="22"/>
      <c r="E87" s="43"/>
      <c r="F87" s="22"/>
      <c r="G87" s="43">
        <f>10-F87</f>
        <v>10</v>
      </c>
      <c r="H87" s="25"/>
      <c r="I87" s="26">
        <f>G87+E87+C87+B87-H87</f>
        <v>10</v>
      </c>
    </row>
    <row r="88" spans="1:9" ht="15">
      <c r="A88" s="30"/>
      <c r="B88" s="21"/>
      <c r="C88" s="21"/>
      <c r="D88" s="22"/>
      <c r="E88" s="23"/>
      <c r="F88" s="22"/>
      <c r="G88" s="23">
        <f>10-F88</f>
        <v>10</v>
      </c>
      <c r="H88" s="25"/>
      <c r="I88" s="26">
        <f>G88+E88+C88+B88-H88</f>
        <v>10</v>
      </c>
    </row>
    <row r="89" spans="1:9" ht="15">
      <c r="A89" s="31"/>
      <c r="B89" s="32"/>
      <c r="C89" s="32"/>
      <c r="D89" s="33"/>
      <c r="E89" s="34"/>
      <c r="F89" s="33"/>
      <c r="G89" s="34"/>
      <c r="H89" s="35"/>
      <c r="I89" s="34"/>
    </row>
    <row r="90" spans="1:9" ht="15">
      <c r="A90" s="6" t="s">
        <v>193</v>
      </c>
      <c r="B90" s="7" t="s">
        <v>2</v>
      </c>
      <c r="C90" s="7"/>
      <c r="D90" s="8"/>
      <c r="E90" s="8"/>
      <c r="F90" s="9" t="s">
        <v>3</v>
      </c>
      <c r="G90" s="9"/>
      <c r="H90" s="10"/>
      <c r="I90" s="11" t="s">
        <v>4</v>
      </c>
    </row>
    <row r="91" spans="1:9" ht="18">
      <c r="A91" s="13" t="s">
        <v>194</v>
      </c>
      <c r="B91" s="14" t="s">
        <v>188</v>
      </c>
      <c r="C91" s="14"/>
      <c r="D91" s="15"/>
      <c r="E91" s="16"/>
      <c r="F91" s="17" t="s">
        <v>7</v>
      </c>
      <c r="G91" s="16" t="s">
        <v>8</v>
      </c>
      <c r="H91" s="18" t="s">
        <v>9</v>
      </c>
      <c r="I91" s="19" t="s">
        <v>10</v>
      </c>
    </row>
    <row r="92" spans="1:9" ht="15">
      <c r="A92" s="30" t="s">
        <v>179</v>
      </c>
      <c r="B92" s="21">
        <v>1.5</v>
      </c>
      <c r="C92" s="21"/>
      <c r="D92" s="22"/>
      <c r="E92" s="23"/>
      <c r="F92" s="24">
        <v>5.25</v>
      </c>
      <c r="G92" s="23">
        <f>10-F92</f>
        <v>4.75</v>
      </c>
      <c r="H92" s="25"/>
      <c r="I92" s="26">
        <f>G92+E92+C92+B92-H92</f>
        <v>6.25</v>
      </c>
    </row>
    <row r="95" spans="1:9" ht="15">
      <c r="A95" s="6" t="s">
        <v>195</v>
      </c>
      <c r="B95" s="7" t="s">
        <v>2</v>
      </c>
      <c r="C95" s="7"/>
      <c r="D95" s="8"/>
      <c r="E95" s="8"/>
      <c r="F95" s="9" t="s">
        <v>3</v>
      </c>
      <c r="G95" s="9"/>
      <c r="H95" s="10"/>
      <c r="I95" s="11" t="s">
        <v>4</v>
      </c>
    </row>
    <row r="96" spans="1:9" ht="18">
      <c r="A96" s="13" t="s">
        <v>94</v>
      </c>
      <c r="B96" s="14" t="s">
        <v>49</v>
      </c>
      <c r="C96" s="14"/>
      <c r="D96" s="15"/>
      <c r="E96" s="16"/>
      <c r="F96" s="17" t="s">
        <v>7</v>
      </c>
      <c r="G96" s="16" t="s">
        <v>8</v>
      </c>
      <c r="H96" s="18" t="s">
        <v>9</v>
      </c>
      <c r="I96" s="19" t="s">
        <v>10</v>
      </c>
    </row>
    <row r="97" spans="1:9" ht="15">
      <c r="A97" s="20" t="s">
        <v>196</v>
      </c>
      <c r="B97" s="21">
        <v>4</v>
      </c>
      <c r="C97" s="21"/>
      <c r="D97" s="22"/>
      <c r="E97" s="23"/>
      <c r="F97" s="24">
        <v>3.8</v>
      </c>
      <c r="G97" s="23">
        <f aca="true" t="shared" si="0" ref="G97:G103">10-F97</f>
        <v>6.2</v>
      </c>
      <c r="H97" s="25"/>
      <c r="I97" s="26">
        <f aca="true" t="shared" si="1" ref="I97:I103">G97+E97+C97+B97-H97</f>
        <v>10.2</v>
      </c>
    </row>
    <row r="98" spans="1:9" ht="15">
      <c r="A98" s="27" t="s">
        <v>197</v>
      </c>
      <c r="B98" s="28">
        <v>3.4</v>
      </c>
      <c r="C98" s="28"/>
      <c r="D98" s="22"/>
      <c r="E98" s="26"/>
      <c r="F98" s="22">
        <v>4</v>
      </c>
      <c r="G98" s="26">
        <f t="shared" si="0"/>
        <v>6</v>
      </c>
      <c r="H98" s="25"/>
      <c r="I98" s="26">
        <f t="shared" si="1"/>
        <v>9.4</v>
      </c>
    </row>
    <row r="99" spans="1:9" ht="15">
      <c r="A99" s="20" t="s">
        <v>198</v>
      </c>
      <c r="B99" s="21">
        <v>3.125</v>
      </c>
      <c r="C99" s="21"/>
      <c r="D99" s="22"/>
      <c r="E99" s="23"/>
      <c r="F99" s="24">
        <v>4.8</v>
      </c>
      <c r="G99" s="23">
        <f t="shared" si="0"/>
        <v>5.2</v>
      </c>
      <c r="H99" s="25"/>
      <c r="I99" s="26">
        <f t="shared" si="1"/>
        <v>8.325</v>
      </c>
    </row>
    <row r="100" spans="1:9" ht="15">
      <c r="A100" s="27" t="s">
        <v>199</v>
      </c>
      <c r="B100" s="28">
        <v>3.7</v>
      </c>
      <c r="C100" s="28"/>
      <c r="D100" s="22"/>
      <c r="E100" s="26"/>
      <c r="F100" s="22">
        <v>5.2</v>
      </c>
      <c r="G100" s="26">
        <f t="shared" si="0"/>
        <v>4.8</v>
      </c>
      <c r="H100" s="25">
        <v>0.6000000000000001</v>
      </c>
      <c r="I100" s="26">
        <f t="shared" si="1"/>
        <v>7.9</v>
      </c>
    </row>
    <row r="101" spans="1:9" ht="15">
      <c r="A101" s="20" t="s">
        <v>200</v>
      </c>
      <c r="B101" s="21">
        <v>3.4</v>
      </c>
      <c r="C101" s="21"/>
      <c r="D101" s="22"/>
      <c r="E101" s="23"/>
      <c r="F101" s="24">
        <v>5.5</v>
      </c>
      <c r="G101" s="23">
        <f t="shared" si="0"/>
        <v>4.5</v>
      </c>
      <c r="H101" s="25"/>
      <c r="I101" s="26">
        <f t="shared" si="1"/>
        <v>7.9</v>
      </c>
    </row>
    <row r="102" spans="1:9" ht="15">
      <c r="A102" s="27" t="s">
        <v>201</v>
      </c>
      <c r="B102" s="28">
        <v>2.35</v>
      </c>
      <c r="C102" s="28"/>
      <c r="D102" s="22"/>
      <c r="E102" s="26"/>
      <c r="F102" s="22">
        <v>5</v>
      </c>
      <c r="G102" s="26">
        <f t="shared" si="0"/>
        <v>5</v>
      </c>
      <c r="H102" s="25"/>
      <c r="I102" s="26">
        <f t="shared" si="1"/>
        <v>7.35</v>
      </c>
    </row>
    <row r="103" spans="1:9" ht="15">
      <c r="A103" s="27" t="s">
        <v>202</v>
      </c>
      <c r="B103" s="28">
        <v>2.15</v>
      </c>
      <c r="C103" s="28"/>
      <c r="D103" s="22"/>
      <c r="E103" s="26"/>
      <c r="F103" s="22">
        <v>5</v>
      </c>
      <c r="G103" s="26">
        <f t="shared" si="0"/>
        <v>5</v>
      </c>
      <c r="H103" s="25">
        <v>0.6000000000000001</v>
      </c>
      <c r="I103" s="26">
        <f t="shared" si="1"/>
        <v>6.550000000000001</v>
      </c>
    </row>
    <row r="104" spans="1:9" ht="15">
      <c r="A104" s="27"/>
      <c r="B104" s="28"/>
      <c r="C104" s="28"/>
      <c r="D104" s="22"/>
      <c r="E104" s="26"/>
      <c r="F104" s="22"/>
      <c r="G104" s="26">
        <f aca="true" t="shared" si="2" ref="G104">10-F104</f>
        <v>10</v>
      </c>
      <c r="H104" s="25"/>
      <c r="I104" s="26">
        <f aca="true" t="shared" si="3" ref="I104">G104+E104+C104+B104-H104</f>
        <v>10</v>
      </c>
    </row>
  </sheetData>
  <sheetProtection selectLockedCells="1" selectUnlockedCells="1"/>
  <autoFilter ref="A96:I96"/>
  <mergeCells count="34">
    <mergeCell ref="D4:E4"/>
    <mergeCell ref="F4:G4"/>
    <mergeCell ref="D8:E8"/>
    <mergeCell ref="F8:G8"/>
    <mergeCell ref="D12:E12"/>
    <mergeCell ref="F12:G12"/>
    <mergeCell ref="D19:E19"/>
    <mergeCell ref="F19:G19"/>
    <mergeCell ref="D25:E25"/>
    <mergeCell ref="F25:G25"/>
    <mergeCell ref="D29:E29"/>
    <mergeCell ref="F29:G29"/>
    <mergeCell ref="D33:E33"/>
    <mergeCell ref="F33:G33"/>
    <mergeCell ref="D40:E40"/>
    <mergeCell ref="F40:G40"/>
    <mergeCell ref="D46:E46"/>
    <mergeCell ref="F46:G46"/>
    <mergeCell ref="D52:E52"/>
    <mergeCell ref="F52:G52"/>
    <mergeCell ref="D57:E57"/>
    <mergeCell ref="F57:G57"/>
    <mergeCell ref="D64:E64"/>
    <mergeCell ref="F64:G64"/>
    <mergeCell ref="D70:E70"/>
    <mergeCell ref="F70:G70"/>
    <mergeCell ref="D78:E78"/>
    <mergeCell ref="F78:G78"/>
    <mergeCell ref="D84:E84"/>
    <mergeCell ref="F84:G84"/>
    <mergeCell ref="D90:E90"/>
    <mergeCell ref="F90:G90"/>
    <mergeCell ref="D95:E95"/>
    <mergeCell ref="F95:G9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F1" sqref="F1"/>
    </sheetView>
  </sheetViews>
  <sheetFormatPr defaultColWidth="10.28125" defaultRowHeight="12.75"/>
  <cols>
    <col min="1" max="1" width="35.421875" style="1" customWidth="1"/>
    <col min="2" max="3" width="12.140625" style="1" customWidth="1"/>
    <col min="4" max="5" width="12.140625" style="2" customWidth="1"/>
    <col min="6" max="6" width="13.8515625" style="2" customWidth="1"/>
    <col min="7" max="7" width="10.140625" style="2" customWidth="1"/>
    <col min="8" max="8" width="13.421875" style="2" customWidth="1"/>
    <col min="9" max="9" width="15.421875" style="2" customWidth="1"/>
    <col min="10" max="14" width="10.140625" style="2" customWidth="1"/>
    <col min="15" max="15" width="18.00390625" style="2" customWidth="1"/>
    <col min="16" max="16384" width="10.140625" style="2" customWidth="1"/>
  </cols>
  <sheetData>
    <row r="1" spans="1:5" ht="30" customHeight="1">
      <c r="A1" s="37" t="s">
        <v>47</v>
      </c>
      <c r="B1" s="38"/>
      <c r="C1" s="65"/>
      <c r="D1" s="39"/>
      <c r="E1" s="40"/>
    </row>
    <row r="2" spans="1:3" ht="31.5" customHeight="1">
      <c r="A2" s="4"/>
      <c r="B2" s="5"/>
      <c r="C2" s="61"/>
    </row>
    <row r="3" spans="1:11" ht="23.25" customHeight="1">
      <c r="A3" s="6" t="s">
        <v>203</v>
      </c>
      <c r="B3" s="7" t="s">
        <v>2</v>
      </c>
      <c r="C3" s="7"/>
      <c r="D3" s="8"/>
      <c r="E3" s="8"/>
      <c r="F3" s="9" t="s">
        <v>3</v>
      </c>
      <c r="G3" s="9"/>
      <c r="H3" s="10"/>
      <c r="I3" s="11" t="s">
        <v>4</v>
      </c>
      <c r="J3" s="12"/>
      <c r="K3" s="12"/>
    </row>
    <row r="4" spans="1:14" ht="16.5" customHeight="1">
      <c r="A4" s="13" t="s">
        <v>174</v>
      </c>
      <c r="B4" s="14" t="s">
        <v>49</v>
      </c>
      <c r="C4" s="14"/>
      <c r="D4" s="15"/>
      <c r="E4" s="16"/>
      <c r="F4" s="17" t="s">
        <v>7</v>
      </c>
      <c r="G4" s="16" t="s">
        <v>8</v>
      </c>
      <c r="H4" s="18" t="s">
        <v>9</v>
      </c>
      <c r="I4" s="19" t="s">
        <v>10</v>
      </c>
      <c r="J4" s="12"/>
      <c r="K4" s="12"/>
      <c r="N4" s="2" t="s">
        <v>204</v>
      </c>
    </row>
    <row r="5" spans="1:18" ht="24" customHeight="1">
      <c r="A5" s="30" t="s">
        <v>205</v>
      </c>
      <c r="B5" s="21">
        <v>5.2</v>
      </c>
      <c r="C5" s="21"/>
      <c r="D5" s="22"/>
      <c r="E5" s="23"/>
      <c r="F5" s="24">
        <v>3.3</v>
      </c>
      <c r="G5" s="23">
        <f>10-F5</f>
        <v>6.7</v>
      </c>
      <c r="H5" s="25"/>
      <c r="I5" s="26">
        <f>G5+E5+C5+B5-H5</f>
        <v>11.9</v>
      </c>
      <c r="N5" s="2" t="s">
        <v>206</v>
      </c>
      <c r="P5" s="2" t="s">
        <v>159</v>
      </c>
      <c r="Q5" s="2" t="s">
        <v>207</v>
      </c>
      <c r="R5" s="62">
        <f>I13+I5</f>
        <v>23</v>
      </c>
    </row>
    <row r="6" spans="1:18" ht="24" customHeight="1">
      <c r="A6" s="63"/>
      <c r="B6" s="32"/>
      <c r="C6" s="32"/>
      <c r="D6" s="33"/>
      <c r="E6" s="34"/>
      <c r="F6" s="33"/>
      <c r="G6" s="34"/>
      <c r="H6" s="35"/>
      <c r="I6" s="34"/>
      <c r="P6" s="2" t="s">
        <v>162</v>
      </c>
      <c r="Q6" s="2" t="s">
        <v>208</v>
      </c>
      <c r="R6" s="62">
        <f>I17+I9</f>
        <v>18.5</v>
      </c>
    </row>
    <row r="7" spans="1:9" ht="24" customHeight="1">
      <c r="A7" s="6" t="s">
        <v>203</v>
      </c>
      <c r="B7" s="7" t="s">
        <v>2</v>
      </c>
      <c r="C7" s="7"/>
      <c r="D7" s="8"/>
      <c r="E7" s="8"/>
      <c r="F7" s="9" t="s">
        <v>3</v>
      </c>
      <c r="G7" s="9"/>
      <c r="H7" s="10"/>
      <c r="I7" s="11" t="s">
        <v>4</v>
      </c>
    </row>
    <row r="8" spans="1:18" ht="24" customHeight="1">
      <c r="A8" s="13" t="s">
        <v>58</v>
      </c>
      <c r="B8" s="14" t="s">
        <v>49</v>
      </c>
      <c r="C8" s="14"/>
      <c r="D8" s="15"/>
      <c r="E8" s="16"/>
      <c r="F8" s="17" t="s">
        <v>7</v>
      </c>
      <c r="G8" s="16" t="s">
        <v>8</v>
      </c>
      <c r="H8" s="18" t="s">
        <v>9</v>
      </c>
      <c r="I8" s="19" t="s">
        <v>10</v>
      </c>
      <c r="N8" s="2" t="s">
        <v>209</v>
      </c>
      <c r="P8" s="2" t="s">
        <v>210</v>
      </c>
      <c r="Q8" s="2" t="s">
        <v>211</v>
      </c>
      <c r="R8" s="62">
        <f>I22+I31</f>
        <v>15.05</v>
      </c>
    </row>
    <row r="9" spans="1:9" ht="24" customHeight="1">
      <c r="A9" s="30" t="s">
        <v>212</v>
      </c>
      <c r="B9" s="21">
        <v>4.3</v>
      </c>
      <c r="C9" s="21"/>
      <c r="D9" s="22"/>
      <c r="E9" s="23"/>
      <c r="F9" s="24">
        <v>4.4</v>
      </c>
      <c r="G9" s="23">
        <f>10-F9</f>
        <v>5.6</v>
      </c>
      <c r="H9" s="25"/>
      <c r="I9" s="26">
        <f>G9+E9+C9+B9-H9</f>
        <v>9.899999999999999</v>
      </c>
    </row>
    <row r="10" spans="1:18" ht="24" customHeight="1">
      <c r="A10" s="44"/>
      <c r="B10" s="45"/>
      <c r="C10" s="45"/>
      <c r="D10" s="24"/>
      <c r="E10" s="64"/>
      <c r="F10" s="33"/>
      <c r="G10" s="46"/>
      <c r="H10" s="35"/>
      <c r="I10" s="47"/>
      <c r="N10" s="2" t="s">
        <v>213</v>
      </c>
      <c r="P10" s="2" t="s">
        <v>159</v>
      </c>
      <c r="Q10" s="2" t="s">
        <v>214</v>
      </c>
      <c r="R10" s="62">
        <f>I41+I35</f>
        <v>14.200000000000001</v>
      </c>
    </row>
    <row r="11" spans="1:18" ht="24" customHeight="1">
      <c r="A11" s="6" t="s">
        <v>203</v>
      </c>
      <c r="B11" s="7" t="s">
        <v>2</v>
      </c>
      <c r="C11" s="7"/>
      <c r="D11" s="8"/>
      <c r="E11" s="8"/>
      <c r="F11" s="9" t="s">
        <v>3</v>
      </c>
      <c r="G11" s="9"/>
      <c r="H11" s="10"/>
      <c r="I11" s="11" t="s">
        <v>4</v>
      </c>
      <c r="P11" s="2" t="s">
        <v>162</v>
      </c>
      <c r="Q11" s="2" t="s">
        <v>215</v>
      </c>
      <c r="R11" s="62">
        <f>I36+I46</f>
        <v>12.450000000000001</v>
      </c>
    </row>
    <row r="12" spans="1:9" ht="24" customHeight="1">
      <c r="A12" s="13" t="s">
        <v>194</v>
      </c>
      <c r="B12" s="14" t="s">
        <v>49</v>
      </c>
      <c r="C12" s="14"/>
      <c r="D12" s="15"/>
      <c r="E12" s="16"/>
      <c r="F12" s="17" t="s">
        <v>7</v>
      </c>
      <c r="G12" s="16" t="s">
        <v>8</v>
      </c>
      <c r="H12" s="18" t="s">
        <v>9</v>
      </c>
      <c r="I12" s="19" t="s">
        <v>10</v>
      </c>
    </row>
    <row r="13" spans="1:9" ht="24" customHeight="1">
      <c r="A13" s="30" t="s">
        <v>205</v>
      </c>
      <c r="B13" s="21">
        <v>4.1</v>
      </c>
      <c r="C13" s="21"/>
      <c r="D13" s="22"/>
      <c r="E13" s="23"/>
      <c r="F13" s="24">
        <v>3</v>
      </c>
      <c r="G13" s="23">
        <f>10-F13</f>
        <v>7</v>
      </c>
      <c r="H13" s="25"/>
      <c r="I13" s="26">
        <f>G13+E13+C13+B13-H13</f>
        <v>11.1</v>
      </c>
    </row>
    <row r="14" spans="1:9" ht="24" customHeight="1">
      <c r="A14" s="44"/>
      <c r="B14" s="45"/>
      <c r="C14" s="45"/>
      <c r="D14" s="24"/>
      <c r="E14" s="64"/>
      <c r="F14" s="33"/>
      <c r="G14" s="46"/>
      <c r="H14" s="35"/>
      <c r="I14" s="47"/>
    </row>
    <row r="15" spans="1:9" ht="24" customHeight="1">
      <c r="A15" s="6" t="s">
        <v>203</v>
      </c>
      <c r="B15" s="7" t="s">
        <v>2</v>
      </c>
      <c r="C15" s="7"/>
      <c r="D15" s="8"/>
      <c r="E15" s="8"/>
      <c r="F15" s="9" t="s">
        <v>3</v>
      </c>
      <c r="G15" s="9"/>
      <c r="H15" s="10"/>
      <c r="I15" s="11" t="s">
        <v>4</v>
      </c>
    </row>
    <row r="16" spans="1:9" ht="24" customHeight="1">
      <c r="A16" s="13" t="s">
        <v>216</v>
      </c>
      <c r="B16" s="14" t="s">
        <v>49</v>
      </c>
      <c r="C16" s="14"/>
      <c r="D16" s="15"/>
      <c r="E16" s="16"/>
      <c r="F16" s="17" t="s">
        <v>7</v>
      </c>
      <c r="G16" s="16" t="s">
        <v>8</v>
      </c>
      <c r="H16" s="18" t="s">
        <v>9</v>
      </c>
      <c r="I16" s="19" t="s">
        <v>10</v>
      </c>
    </row>
    <row r="17" spans="1:9" ht="24" customHeight="1">
      <c r="A17" s="30" t="s">
        <v>208</v>
      </c>
      <c r="B17" s="21">
        <v>3.2</v>
      </c>
      <c r="C17" s="21"/>
      <c r="D17" s="22"/>
      <c r="E17" s="23"/>
      <c r="F17" s="24">
        <v>4.6</v>
      </c>
      <c r="G17" s="23">
        <f>10-F17</f>
        <v>5.4</v>
      </c>
      <c r="H17" s="25"/>
      <c r="I17" s="26">
        <f>G17+E17+C17+B17-H17</f>
        <v>8.600000000000001</v>
      </c>
    </row>
    <row r="18" spans="1:9" ht="24" customHeight="1">
      <c r="A18" s="44"/>
      <c r="B18" s="45"/>
      <c r="C18" s="45"/>
      <c r="D18" s="24"/>
      <c r="E18" s="64"/>
      <c r="F18" s="33"/>
      <c r="G18" s="46"/>
      <c r="H18" s="35"/>
      <c r="I18" s="47"/>
    </row>
    <row r="19" ht="24" customHeight="1"/>
    <row r="20" spans="1:9" ht="24" customHeight="1">
      <c r="A20" s="6" t="s">
        <v>217</v>
      </c>
      <c r="B20" s="7" t="s">
        <v>2</v>
      </c>
      <c r="C20" s="7"/>
      <c r="D20" s="8"/>
      <c r="E20" s="8"/>
      <c r="F20" s="9" t="s">
        <v>3</v>
      </c>
      <c r="G20" s="9"/>
      <c r="H20" s="10"/>
      <c r="I20" s="11" t="s">
        <v>4</v>
      </c>
    </row>
    <row r="21" spans="1:9" ht="24" customHeight="1">
      <c r="A21" s="13" t="s">
        <v>185</v>
      </c>
      <c r="B21" s="14" t="s">
        <v>188</v>
      </c>
      <c r="C21" s="14"/>
      <c r="D21" s="15"/>
      <c r="E21" s="16"/>
      <c r="F21" s="17" t="s">
        <v>7</v>
      </c>
      <c r="G21" s="16" t="s">
        <v>8</v>
      </c>
      <c r="H21" s="18" t="s">
        <v>9</v>
      </c>
      <c r="I21" s="19" t="s">
        <v>10</v>
      </c>
    </row>
    <row r="22" spans="1:9" ht="24" customHeight="1">
      <c r="A22" s="30" t="s">
        <v>218</v>
      </c>
      <c r="B22" s="21">
        <v>2.8</v>
      </c>
      <c r="C22" s="21"/>
      <c r="D22" s="22"/>
      <c r="E22" s="23"/>
      <c r="F22" s="24">
        <v>5.55</v>
      </c>
      <c r="G22" s="23">
        <f>10-F22</f>
        <v>4.45</v>
      </c>
      <c r="H22" s="25"/>
      <c r="I22" s="26">
        <f>G22+E22+C22+B22-H22</f>
        <v>7.25</v>
      </c>
    </row>
    <row r="23" ht="24" customHeight="1"/>
    <row r="24" spans="1:9" ht="24" customHeight="1">
      <c r="A24" s="6" t="s">
        <v>217</v>
      </c>
      <c r="B24" s="7" t="s">
        <v>2</v>
      </c>
      <c r="C24" s="7"/>
      <c r="D24" s="8"/>
      <c r="E24" s="8"/>
      <c r="F24" s="9" t="s">
        <v>3</v>
      </c>
      <c r="G24" s="9"/>
      <c r="H24" s="10"/>
      <c r="I24" s="11" t="s">
        <v>4</v>
      </c>
    </row>
    <row r="25" spans="1:9" ht="24" customHeight="1">
      <c r="A25" s="13" t="s">
        <v>19</v>
      </c>
      <c r="B25" s="14" t="s">
        <v>188</v>
      </c>
      <c r="C25" s="14"/>
      <c r="D25" s="15"/>
      <c r="E25" s="16"/>
      <c r="F25" s="17" t="s">
        <v>7</v>
      </c>
      <c r="G25" s="16" t="s">
        <v>8</v>
      </c>
      <c r="H25" s="18" t="s">
        <v>9</v>
      </c>
      <c r="I25" s="19" t="s">
        <v>10</v>
      </c>
    </row>
    <row r="26" spans="1:9" ht="24" customHeight="1">
      <c r="A26" s="41" t="s">
        <v>219</v>
      </c>
      <c r="B26" s="42">
        <v>3.5</v>
      </c>
      <c r="C26" s="42"/>
      <c r="D26" s="22"/>
      <c r="E26" s="43"/>
      <c r="F26" s="24">
        <v>4</v>
      </c>
      <c r="G26" s="43">
        <f>10-F26</f>
        <v>6</v>
      </c>
      <c r="H26" s="25"/>
      <c r="I26" s="26">
        <f>G26+E26+C26+B26-H26</f>
        <v>9.5</v>
      </c>
    </row>
    <row r="27" spans="1:9" ht="15">
      <c r="A27" s="30" t="s">
        <v>220</v>
      </c>
      <c r="B27" s="21">
        <v>2.5</v>
      </c>
      <c r="C27" s="21"/>
      <c r="D27" s="22"/>
      <c r="E27" s="23"/>
      <c r="F27" s="22">
        <v>4.9</v>
      </c>
      <c r="G27" s="23">
        <f>10-F27</f>
        <v>5.1</v>
      </c>
      <c r="H27" s="25"/>
      <c r="I27" s="26">
        <f>G27+E27+C27+B27-H27</f>
        <v>7.6</v>
      </c>
    </row>
    <row r="29" spans="1:9" ht="15">
      <c r="A29" s="6" t="s">
        <v>217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8">
      <c r="A30" s="13" t="s">
        <v>174</v>
      </c>
      <c r="B30" s="14" t="s">
        <v>188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30" t="s">
        <v>218</v>
      </c>
      <c r="B31" s="21">
        <v>2.7</v>
      </c>
      <c r="C31" s="21"/>
      <c r="D31" s="22"/>
      <c r="E31" s="23"/>
      <c r="F31" s="24">
        <v>4.3</v>
      </c>
      <c r="G31" s="23">
        <f>10-F31</f>
        <v>5.7</v>
      </c>
      <c r="H31" s="25">
        <v>0.6000000000000001</v>
      </c>
      <c r="I31" s="26">
        <f>G31+E31+C31+B31-H31</f>
        <v>7.800000000000001</v>
      </c>
    </row>
    <row r="33" spans="1:9" ht="15">
      <c r="A33" s="6" t="s">
        <v>221</v>
      </c>
      <c r="B33" s="7" t="s">
        <v>2</v>
      </c>
      <c r="C33" s="7"/>
      <c r="D33" s="8"/>
      <c r="E33" s="8"/>
      <c r="F33" s="9" t="s">
        <v>3</v>
      </c>
      <c r="G33" s="9"/>
      <c r="H33" s="10"/>
      <c r="I33" s="11" t="s">
        <v>4</v>
      </c>
    </row>
    <row r="34" spans="1:9" ht="18">
      <c r="A34" s="13" t="s">
        <v>90</v>
      </c>
      <c r="B34" s="14" t="s">
        <v>188</v>
      </c>
      <c r="C34" s="14"/>
      <c r="D34" s="15"/>
      <c r="E34" s="16"/>
      <c r="F34" s="17" t="s">
        <v>7</v>
      </c>
      <c r="G34" s="16" t="s">
        <v>8</v>
      </c>
      <c r="H34" s="18" t="s">
        <v>9</v>
      </c>
      <c r="I34" s="19" t="s">
        <v>10</v>
      </c>
    </row>
    <row r="35" spans="1:9" ht="15">
      <c r="A35" s="41" t="s">
        <v>214</v>
      </c>
      <c r="B35" s="42">
        <v>1.9</v>
      </c>
      <c r="C35" s="42"/>
      <c r="D35" s="22"/>
      <c r="E35" s="43"/>
      <c r="F35" s="24">
        <v>4.6</v>
      </c>
      <c r="G35" s="43">
        <f>10-F35</f>
        <v>5.4</v>
      </c>
      <c r="H35" s="25"/>
      <c r="I35" s="26">
        <f>G35+E35+C35+B35-H35</f>
        <v>7.300000000000001</v>
      </c>
    </row>
    <row r="36" spans="1:9" ht="15">
      <c r="A36" s="30" t="s">
        <v>222</v>
      </c>
      <c r="B36" s="21">
        <v>1.7000000000000002</v>
      </c>
      <c r="C36" s="21"/>
      <c r="D36" s="22"/>
      <c r="E36" s="23"/>
      <c r="F36" s="22">
        <v>5.6</v>
      </c>
      <c r="G36" s="23">
        <f>10-F36</f>
        <v>4.4</v>
      </c>
      <c r="H36" s="25"/>
      <c r="I36" s="26">
        <f>G36+E36+C36+B36-H36</f>
        <v>6.1000000000000005</v>
      </c>
    </row>
    <row r="39" spans="1:9" ht="15">
      <c r="A39" s="6" t="s">
        <v>223</v>
      </c>
      <c r="B39" s="7" t="s">
        <v>2</v>
      </c>
      <c r="C39" s="7"/>
      <c r="D39" s="8"/>
      <c r="E39" s="8"/>
      <c r="F39" s="9" t="s">
        <v>3</v>
      </c>
      <c r="G39" s="9"/>
      <c r="H39" s="10"/>
      <c r="I39" s="11" t="s">
        <v>4</v>
      </c>
    </row>
    <row r="40" spans="1:9" ht="18">
      <c r="A40" s="13" t="s">
        <v>126</v>
      </c>
      <c r="B40" s="14" t="s">
        <v>188</v>
      </c>
      <c r="C40" s="14"/>
      <c r="D40" s="15"/>
      <c r="E40" s="16"/>
      <c r="F40" s="17" t="s">
        <v>7</v>
      </c>
      <c r="G40" s="16" t="s">
        <v>8</v>
      </c>
      <c r="H40" s="18" t="s">
        <v>9</v>
      </c>
      <c r="I40" s="19" t="s">
        <v>10</v>
      </c>
    </row>
    <row r="41" spans="1:9" ht="15">
      <c r="A41" s="30" t="s">
        <v>214</v>
      </c>
      <c r="B41" s="21">
        <v>1.65</v>
      </c>
      <c r="C41" s="21"/>
      <c r="D41" s="22"/>
      <c r="E41" s="23"/>
      <c r="F41" s="24">
        <v>4.75</v>
      </c>
      <c r="G41" s="23">
        <f>10-F41</f>
        <v>5.25</v>
      </c>
      <c r="H41" s="25"/>
      <c r="I41" s="26">
        <f>G41+E41+C41+B41-H41</f>
        <v>6.9</v>
      </c>
    </row>
    <row r="44" spans="1:9" ht="15">
      <c r="A44" s="6" t="s">
        <v>223</v>
      </c>
      <c r="B44" s="7" t="s">
        <v>2</v>
      </c>
      <c r="C44" s="7"/>
      <c r="D44" s="8"/>
      <c r="E44" s="8"/>
      <c r="F44" s="9" t="s">
        <v>3</v>
      </c>
      <c r="G44" s="9"/>
      <c r="H44" s="10"/>
      <c r="I44" s="11" t="s">
        <v>4</v>
      </c>
    </row>
    <row r="45" spans="1:9" ht="18">
      <c r="A45" s="13" t="s">
        <v>174</v>
      </c>
      <c r="B45" s="14" t="s">
        <v>188</v>
      </c>
      <c r="C45" s="14"/>
      <c r="D45" s="15"/>
      <c r="E45" s="16"/>
      <c r="F45" s="17" t="s">
        <v>7</v>
      </c>
      <c r="G45" s="16" t="s">
        <v>8</v>
      </c>
      <c r="H45" s="18" t="s">
        <v>9</v>
      </c>
      <c r="I45" s="19" t="s">
        <v>10</v>
      </c>
    </row>
    <row r="46" spans="1:9" ht="15">
      <c r="A46" s="30" t="s">
        <v>222</v>
      </c>
      <c r="B46" s="21">
        <v>1.7000000000000002</v>
      </c>
      <c r="C46" s="21"/>
      <c r="D46" s="22"/>
      <c r="E46" s="23"/>
      <c r="F46" s="24">
        <v>5.35</v>
      </c>
      <c r="G46" s="23">
        <f>10-F46</f>
        <v>4.65</v>
      </c>
      <c r="H46" s="25"/>
      <c r="I46" s="26">
        <f>G46+E46+C46+B46-H46</f>
        <v>6.3500000000000005</v>
      </c>
    </row>
    <row r="49" spans="1:9" ht="15">
      <c r="A49" s="6" t="s">
        <v>224</v>
      </c>
      <c r="B49" s="7" t="s">
        <v>2</v>
      </c>
      <c r="C49" s="7"/>
      <c r="D49" s="8"/>
      <c r="E49" s="8"/>
      <c r="F49" s="9" t="s">
        <v>3</v>
      </c>
      <c r="G49" s="9"/>
      <c r="H49" s="10"/>
      <c r="I49" s="11" t="s">
        <v>4</v>
      </c>
    </row>
    <row r="50" spans="1:9" ht="18">
      <c r="A50" s="13" t="s">
        <v>185</v>
      </c>
      <c r="B50" s="14" t="s">
        <v>188</v>
      </c>
      <c r="C50" s="14"/>
      <c r="D50" s="15"/>
      <c r="E50" s="16"/>
      <c r="F50" s="17" t="s">
        <v>7</v>
      </c>
      <c r="G50" s="16" t="s">
        <v>8</v>
      </c>
      <c r="H50" s="18" t="s">
        <v>9</v>
      </c>
      <c r="I50" s="19" t="s">
        <v>10</v>
      </c>
    </row>
    <row r="51" spans="1:9" ht="15">
      <c r="A51" s="41" t="s">
        <v>225</v>
      </c>
      <c r="B51" s="42">
        <v>6.1</v>
      </c>
      <c r="C51" s="42"/>
      <c r="D51" s="22"/>
      <c r="E51" s="43"/>
      <c r="F51" s="24">
        <v>3</v>
      </c>
      <c r="G51" s="43">
        <f>10-F51</f>
        <v>7</v>
      </c>
      <c r="H51" s="25"/>
      <c r="I51" s="26">
        <f>G51+E51+C51+B51-H51</f>
        <v>13.1</v>
      </c>
    </row>
    <row r="52" spans="1:9" ht="15">
      <c r="A52" s="30" t="s">
        <v>208</v>
      </c>
      <c r="B52" s="21">
        <v>3.2</v>
      </c>
      <c r="C52" s="21"/>
      <c r="D52" s="22"/>
      <c r="E52" s="23"/>
      <c r="F52" s="22">
        <v>4.6</v>
      </c>
      <c r="G52" s="23">
        <f>10-F52</f>
        <v>5.4</v>
      </c>
      <c r="H52" s="25"/>
      <c r="I52" s="26">
        <f>G52+E52+C52+B52-H52</f>
        <v>8.600000000000001</v>
      </c>
    </row>
    <row r="55" spans="1:9" ht="15">
      <c r="A55" s="6"/>
      <c r="B55" s="7"/>
      <c r="C55" s="7"/>
      <c r="D55" s="8"/>
      <c r="E55" s="8"/>
      <c r="F55" s="9"/>
      <c r="G55" s="9"/>
      <c r="H55" s="10"/>
      <c r="I55" s="11"/>
    </row>
    <row r="56" spans="1:9" ht="15">
      <c r="A56" s="13"/>
      <c r="B56" s="14"/>
      <c r="C56" s="14"/>
      <c r="D56" s="15"/>
      <c r="E56" s="16"/>
      <c r="F56" s="17"/>
      <c r="G56" s="16"/>
      <c r="H56" s="18"/>
      <c r="I56" s="19"/>
    </row>
    <row r="57" spans="1:9" ht="15">
      <c r="A57" s="30"/>
      <c r="B57" s="21"/>
      <c r="C57" s="21"/>
      <c r="D57" s="22"/>
      <c r="E57" s="23"/>
      <c r="F57" s="24"/>
      <c r="G57" s="23"/>
      <c r="H57" s="25"/>
      <c r="I57" s="26"/>
    </row>
  </sheetData>
  <sheetProtection selectLockedCells="1" selectUnlockedCells="1"/>
  <autoFilter ref="A34:I34"/>
  <mergeCells count="24">
    <mergeCell ref="D3:E3"/>
    <mergeCell ref="F3:G3"/>
    <mergeCell ref="D7:E7"/>
    <mergeCell ref="F7:G7"/>
    <mergeCell ref="D11:E11"/>
    <mergeCell ref="F11:G11"/>
    <mergeCell ref="D15:E15"/>
    <mergeCell ref="F15:G15"/>
    <mergeCell ref="D20:E20"/>
    <mergeCell ref="F20:G20"/>
    <mergeCell ref="D24:E24"/>
    <mergeCell ref="F24:G24"/>
    <mergeCell ref="D29:E29"/>
    <mergeCell ref="F29:G29"/>
    <mergeCell ref="D33:E33"/>
    <mergeCell ref="F33:G33"/>
    <mergeCell ref="D39:E39"/>
    <mergeCell ref="F39:G39"/>
    <mergeCell ref="D44:E44"/>
    <mergeCell ref="F44:G44"/>
    <mergeCell ref="D49:E49"/>
    <mergeCell ref="F49:G49"/>
    <mergeCell ref="D55:E55"/>
    <mergeCell ref="F55:G55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2013-04-18T06:57:16Z</cp:lastPrinted>
  <cp:category/>
  <cp:version/>
  <cp:contentType/>
  <cp:contentStatus/>
</cp:coreProperties>
</file>